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orgio.diloreto\Desktop\"/>
    </mc:Choice>
  </mc:AlternateContent>
  <xr:revisionPtr revIDLastSave="0" documentId="13_ncr:1_{D72C846D-6048-4666-875B-8E74A905E43C}" xr6:coauthVersionLast="47" xr6:coauthVersionMax="47" xr10:uidLastSave="{00000000-0000-0000-0000-000000000000}"/>
  <bookViews>
    <workbookView xWindow="0" yWindow="0" windowWidth="28800" windowHeight="15600" xr2:uid="{F8B6329D-5187-4AF2-9CDE-DB0285C885B3}"/>
  </bookViews>
  <sheets>
    <sheet name="Indice" sheetId="2" r:id="rId1"/>
    <sheet name="I trim 202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2" l="1"/>
  <c r="I1" i="1"/>
  <c r="H1" i="1" s="1"/>
  <c r="D1" i="1"/>
  <c r="E20" i="2" l="1"/>
</calcChain>
</file>

<file path=xl/sharedStrings.xml><?xml version="1.0" encoding="utf-8"?>
<sst xmlns="http://schemas.openxmlformats.org/spreadsheetml/2006/main" count="1951" uniqueCount="506">
  <si>
    <t>Indicatore di tempestività dei pagamenti - 28/04/2022, 15:52:18</t>
  </si>
  <si>
    <t>Tipo</t>
  </si>
  <si>
    <t>Num. Fatt.</t>
  </si>
  <si>
    <t>Ragione Sociale</t>
  </si>
  <si>
    <t>Importo Pagato</t>
  </si>
  <si>
    <t>Data protocollo</t>
  </si>
  <si>
    <t>Data Scadenza</t>
  </si>
  <si>
    <t>Data Ord.</t>
  </si>
  <si>
    <t>Giorni</t>
  </si>
  <si>
    <t>Numero</t>
  </si>
  <si>
    <t>F</t>
  </si>
  <si>
    <t>ENEL ENERGIA S.p.A.</t>
  </si>
  <si>
    <t>1</t>
  </si>
  <si>
    <t>IM.A.R. Srl</t>
  </si>
  <si>
    <t>BULGARELLI ILARIA</t>
  </si>
  <si>
    <t>GESINF SRL</t>
  </si>
  <si>
    <t>1/PA</t>
  </si>
  <si>
    <t>10</t>
  </si>
  <si>
    <t>Il vaso di Pandora S.c.a.r.l.</t>
  </si>
  <si>
    <t>107</t>
  </si>
  <si>
    <t>GMC DEFENCE SERVICES SRL</t>
  </si>
  <si>
    <t>108</t>
  </si>
  <si>
    <t>DITTA IVANO FRANCAVILLA</t>
  </si>
  <si>
    <t>METHODO S.r.l.</t>
  </si>
  <si>
    <t>De Lage Landen Renting Solutions S.r.l.</t>
  </si>
  <si>
    <t>17</t>
  </si>
  <si>
    <t>MARTINO PAOLO</t>
  </si>
  <si>
    <t>2</t>
  </si>
  <si>
    <t>Ambiente Lavori S.r.l.</t>
  </si>
  <si>
    <t>ACEA ATO2 S.p.A.-Incasso utenze idriche</t>
  </si>
  <si>
    <t>INAZ SRL</t>
  </si>
  <si>
    <t>EMPORIO EFFE di G. Di Palma</t>
  </si>
  <si>
    <t>SOFTJAM SPA</t>
  </si>
  <si>
    <t>EUROMAC SRL</t>
  </si>
  <si>
    <t>28</t>
  </si>
  <si>
    <t>ARIFOOD S.r.l.</t>
  </si>
  <si>
    <t>2PA</t>
  </si>
  <si>
    <t>3</t>
  </si>
  <si>
    <t>DI DONNA MARIA ROSARIA</t>
  </si>
  <si>
    <t>LUCCI MICHELE</t>
  </si>
  <si>
    <t>105</t>
  </si>
  <si>
    <t>106</t>
  </si>
  <si>
    <t>109</t>
  </si>
  <si>
    <t>110</t>
  </si>
  <si>
    <t>BARBIERI EDI &amp; C. sas di Barbieri Edi</t>
  </si>
  <si>
    <t>BLUEIT SpA</t>
  </si>
  <si>
    <t>IMMOBILIARE FUTURO SRL</t>
  </si>
  <si>
    <t>NEXI PAYMENTS S.p.A.</t>
  </si>
  <si>
    <t>BANCA POPOLARE DI SONDRIO</t>
  </si>
  <si>
    <t>15</t>
  </si>
  <si>
    <t>16</t>
  </si>
  <si>
    <t>ANTICA TIPOGRAFIA DAL 1876 S.r.l.</t>
  </si>
  <si>
    <t>18</t>
  </si>
  <si>
    <t>CENTRO COPIE L'ISTANTANEA SRL</t>
  </si>
  <si>
    <t>1PA</t>
  </si>
  <si>
    <t>2/1</t>
  </si>
  <si>
    <t>LEASE PLAN ITALIA S.p.A.</t>
  </si>
  <si>
    <t>3PA</t>
  </si>
  <si>
    <t>4</t>
  </si>
  <si>
    <t>ASSOCIAZIONE ITALIANA EDITORI</t>
  </si>
  <si>
    <t>HERA COMM S.p.A.</t>
  </si>
  <si>
    <t>HPFS RENTAL SRL</t>
  </si>
  <si>
    <t>5</t>
  </si>
  <si>
    <t>ISET SRL</t>
  </si>
  <si>
    <t>PARENTI IMPIANTI S.r.l.</t>
  </si>
  <si>
    <t>LAZIO MACERI SRL</t>
  </si>
  <si>
    <t>5PA</t>
  </si>
  <si>
    <t>A2A Energia SpA</t>
  </si>
  <si>
    <t>AUTOMAZIONE AZIENDALE LOGATEK SERVICE S.r.l.</t>
  </si>
  <si>
    <t>8PA</t>
  </si>
  <si>
    <t>TIM S.p.A. - TELECOM ITALIA S.p.A.</t>
  </si>
  <si>
    <t>SICURITALIA SPA</t>
  </si>
  <si>
    <t>VALENTINI FABIO</t>
  </si>
  <si>
    <t>RANGHIASCI E C. SRL</t>
  </si>
  <si>
    <t>EFFEBI Conference di Fabio Boattini</t>
  </si>
  <si>
    <t>STUDIO ASSOCIATO AeV ARCHITETTI</t>
  </si>
  <si>
    <t>NOTARO DIETRICH BARBARA</t>
  </si>
  <si>
    <t>MOLITERNO GIUSEPPINA</t>
  </si>
  <si>
    <t>ELLEDIEMME LIBRI DAL MONDO S.r.l.</t>
  </si>
  <si>
    <t>DAY RISTOSERVICE S.p.A.</t>
  </si>
  <si>
    <t>FRANCO COSIMO PANINI EDITORE S.p.A.</t>
  </si>
  <si>
    <t>MOLAJONI ANTINCENDIO S.r.l.</t>
  </si>
  <si>
    <t>RYKEM S.r.l.</t>
  </si>
  <si>
    <t>4PA</t>
  </si>
  <si>
    <t>GIORGIO BRETSCHNEIDER EDITORE S.r.l.</t>
  </si>
  <si>
    <t>6</t>
  </si>
  <si>
    <t>60</t>
  </si>
  <si>
    <t>61</t>
  </si>
  <si>
    <t>62</t>
  </si>
  <si>
    <t>66</t>
  </si>
  <si>
    <t>6PA</t>
  </si>
  <si>
    <t>BARBAGLI 1923 S.r.l.</t>
  </si>
  <si>
    <t>FASTWEB S.p.A.</t>
  </si>
  <si>
    <t>ERREBIAN SPA</t>
  </si>
  <si>
    <t>Accademia Nazionale dei Lincei</t>
  </si>
  <si>
    <t>Via della Lungara, 10</t>
  </si>
  <si>
    <t>00165 Roma</t>
  </si>
  <si>
    <t>CF: 80146810587</t>
  </si>
  <si>
    <t xml:space="preserve">L’indicatore di tempestività dei pagamenti è calcolato come la somma, per ciascuna fattura emessa a titolo corrispettivo di una transazione commerciale, dei giorni effettivi intercorrenti tra la data di scadenza della fattura o richiesta equivalente di pagamento e la data di pagamento ai fornitori moltiplicata per l'importo dovuto, rapportata alla somma degli importi pagati nel periodo di riferimento.
</t>
  </si>
  <si>
    <t>INDICE DI TEMPESTIVITA' DEI PAGAMENTI</t>
  </si>
  <si>
    <t>INDICATORE SU BASE ANNUALE</t>
  </si>
  <si>
    <t>FATTURE</t>
  </si>
  <si>
    <t>Numero Fatture</t>
  </si>
  <si>
    <t>Tempo medio di pagamento
 in gg.</t>
  </si>
  <si>
    <t>INDICATORE SU BASE TRIMESTRALE</t>
  </si>
  <si>
    <t xml:space="preserve">FATTURE </t>
  </si>
  <si>
    <t>TRIMESTRE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</si>
  <si>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</si>
  <si>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</si>
  <si>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</si>
  <si>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</si>
  <si>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</si>
  <si>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23/03/2023</t>
  </si>
  <si>
    <t>24/04/2023</t>
  </si>
  <si>
    <t>27/03/2023</t>
  </si>
  <si>
    <t>16/03/2023</t>
  </si>
  <si>
    <t>17/04/2023</t>
  </si>
  <si>
    <t>24/03/2023</t>
  </si>
  <si>
    <t>19/12/2022</t>
  </si>
  <si>
    <t>18/01/2023</t>
  </si>
  <si>
    <t>10/01/2023</t>
  </si>
  <si>
    <t>27/01/2023</t>
  </si>
  <si>
    <t>27/02/2023</t>
  </si>
  <si>
    <t>31/01/2023</t>
  </si>
  <si>
    <t>04/02/2023</t>
  </si>
  <si>
    <t>06/03/2023</t>
  </si>
  <si>
    <t>10/02/2023</t>
  </si>
  <si>
    <t>17/01/2023</t>
  </si>
  <si>
    <t>16/02/2023</t>
  </si>
  <si>
    <t>20/01/2023</t>
  </si>
  <si>
    <t>03/02/2023</t>
  </si>
  <si>
    <t>17/02/2023</t>
  </si>
  <si>
    <t>12/01/2023</t>
  </si>
  <si>
    <t>13/02/2023</t>
  </si>
  <si>
    <t>14/01/2023</t>
  </si>
  <si>
    <t>15/03/2023</t>
  </si>
  <si>
    <t>22/02/2023</t>
  </si>
  <si>
    <t>05/04/2023</t>
  </si>
  <si>
    <t>10/03/2023</t>
  </si>
  <si>
    <t>20/02/2023</t>
  </si>
  <si>
    <t>23/02/2023</t>
  </si>
  <si>
    <t>28/02/2023</t>
  </si>
  <si>
    <t>08/03/2023</t>
  </si>
  <si>
    <t>07/04/2023</t>
  </si>
  <si>
    <t>24/02/2023</t>
  </si>
  <si>
    <t>17/03/2023</t>
  </si>
  <si>
    <t>31/12/2022</t>
  </si>
  <si>
    <t>30/01/2023</t>
  </si>
  <si>
    <t>11/01/2023</t>
  </si>
  <si>
    <t>14/04/2023</t>
  </si>
  <si>
    <t>20/03/2023</t>
  </si>
  <si>
    <t>30/12/2022</t>
  </si>
  <si>
    <t>28/12/2022</t>
  </si>
  <si>
    <t>03/01/2023</t>
  </si>
  <si>
    <t>02/02/2023</t>
  </si>
  <si>
    <t>13/01/2023</t>
  </si>
  <si>
    <t>18/02/2023</t>
  </si>
  <si>
    <t>07/02/2023</t>
  </si>
  <si>
    <t>26/12/2022</t>
  </si>
  <si>
    <t>25/01/2023</t>
  </si>
  <si>
    <t>05/02/2023</t>
  </si>
  <si>
    <t>07/03/2023</t>
  </si>
  <si>
    <t>15/02/2023</t>
  </si>
  <si>
    <t>14/03/2023</t>
  </si>
  <si>
    <t>04/01/2023</t>
  </si>
  <si>
    <t>01/03/2023</t>
  </si>
  <si>
    <t>31/03/2023</t>
  </si>
  <si>
    <t>01/02/2023</t>
  </si>
  <si>
    <t>03/03/2023</t>
  </si>
  <si>
    <t>15/01/2023</t>
  </si>
  <si>
    <t>14/02/2023</t>
  </si>
  <si>
    <t>09/02/2023</t>
  </si>
  <si>
    <t>23/01/2023</t>
  </si>
  <si>
    <t>01/01/2023</t>
  </si>
  <si>
    <t>02/03/2023</t>
  </si>
  <si>
    <t>03/04/2023</t>
  </si>
  <si>
    <t>19/02/2023</t>
  </si>
  <si>
    <t>21/03/2023</t>
  </si>
  <si>
    <t>22/03/2023</t>
  </si>
  <si>
    <t>25/02/2023</t>
  </si>
  <si>
    <t>09/03/2023</t>
  </si>
  <si>
    <t>11/04/2023</t>
  </si>
  <si>
    <t>23/12/2022</t>
  </si>
  <si>
    <t>17/12/2022</t>
  </si>
  <si>
    <t>16/01/2023</t>
  </si>
  <si>
    <t>11/02/2023</t>
  </si>
  <si>
    <t>26/01/2023</t>
  </si>
  <si>
    <t>21/02/2023</t>
  </si>
  <si>
    <t>12/03/2023</t>
  </si>
  <si>
    <t>25/12/2022</t>
  </si>
  <si>
    <t>24/01/2023</t>
  </si>
  <si>
    <t>27/12/2022</t>
  </si>
  <si>
    <t>13/04/2023</t>
  </si>
  <si>
    <t>05/03/2023</t>
  </si>
  <si>
    <t>04/04/2023</t>
  </si>
  <si>
    <t>29/12/2022</t>
  </si>
  <si>
    <t>23/11/2022</t>
  </si>
  <si>
    <t>15/12/2022</t>
  </si>
  <si>
    <t>04/03/2023</t>
  </si>
  <si>
    <t>11/03/2023</t>
  </si>
  <si>
    <t>21/01/2023</t>
  </si>
  <si>
    <t>29/01/2023</t>
  </si>
  <si>
    <t>24/12/2022</t>
  </si>
  <si>
    <t>22/12/2022</t>
  </si>
  <si>
    <t>18/03/2023</t>
  </si>
  <si>
    <t>22/01/2023</t>
  </si>
  <si>
    <t>13/03/2023</t>
  </si>
  <si>
    <t>08/02/2023</t>
  </si>
  <si>
    <t>02/12/2022</t>
  </si>
  <si>
    <t>02/01/2023</t>
  </si>
  <si>
    <t>29/03/2023</t>
  </si>
  <si>
    <t>06/02/2023</t>
  </si>
  <si>
    <t>12/04/2023</t>
  </si>
  <si>
    <t>28/03/2023</t>
  </si>
  <si>
    <t>13/11/2022</t>
  </si>
  <si>
    <t>13/12/2022</t>
  </si>
  <si>
    <t>15/04/2023</t>
  </si>
  <si>
    <t>14/12/2022</t>
  </si>
  <si>
    <t>12/02/2023</t>
  </si>
  <si>
    <t>05/01/2023</t>
  </si>
  <si>
    <t>20/04/2023</t>
  </si>
  <si>
    <t>21/04/2023</t>
  </si>
  <si>
    <t>21/11/2022</t>
  </si>
  <si>
    <t>21/12/2022</t>
  </si>
  <si>
    <t>06/01/2023</t>
  </si>
  <si>
    <t>16/04/2023</t>
  </si>
  <si>
    <t>19/04/2023</t>
  </si>
  <si>
    <t>19/01/2023</t>
  </si>
  <si>
    <t>0000002332002572</t>
  </si>
  <si>
    <t>METROPOLITANA MILANESE S.P.A.</t>
  </si>
  <si>
    <t>000057-0CPAPA</t>
  </si>
  <si>
    <t>SELEXI SRL</t>
  </si>
  <si>
    <t>004286751532</t>
  </si>
  <si>
    <t>004299216734</t>
  </si>
  <si>
    <t>ERREQUADRO ENGINEERING Srl stp</t>
  </si>
  <si>
    <t>1/200</t>
  </si>
  <si>
    <t>1/2023</t>
  </si>
  <si>
    <t>PIERO TOLLIS DITTA INDIVIDUALE</t>
  </si>
  <si>
    <t>International Hotel Management-I.H.M. S.r.l. Ponte Sisto</t>
  </si>
  <si>
    <t>102/B</t>
  </si>
  <si>
    <t>104</t>
  </si>
  <si>
    <t>104/2023</t>
  </si>
  <si>
    <t>11</t>
  </si>
  <si>
    <t>CAMIN ARREDI SRL</t>
  </si>
  <si>
    <t>111</t>
  </si>
  <si>
    <t>1238001517</t>
  </si>
  <si>
    <t>1341/2022</t>
  </si>
  <si>
    <t>1415/FE/2023</t>
  </si>
  <si>
    <t>144-FE</t>
  </si>
  <si>
    <t>146-FE</t>
  </si>
  <si>
    <t>147-FE</t>
  </si>
  <si>
    <t>148-FE</t>
  </si>
  <si>
    <t>15/PA</t>
  </si>
  <si>
    <t>182/C-2023</t>
  </si>
  <si>
    <t>INTERSYSTEM SRL</t>
  </si>
  <si>
    <t>186/PA</t>
  </si>
  <si>
    <t>2/11</t>
  </si>
  <si>
    <t>2/2023 E</t>
  </si>
  <si>
    <t>NALDINI LUIGI</t>
  </si>
  <si>
    <t>2/6</t>
  </si>
  <si>
    <t>2/PA</t>
  </si>
  <si>
    <t>2013422</t>
  </si>
  <si>
    <t>2022012000128883</t>
  </si>
  <si>
    <t>2022012000130658</t>
  </si>
  <si>
    <t>2022012000130659</t>
  </si>
  <si>
    <t>2022012000130660</t>
  </si>
  <si>
    <t>2022012000130661</t>
  </si>
  <si>
    <t>2022012000131118</t>
  </si>
  <si>
    <t>2022BG002640179</t>
  </si>
  <si>
    <t>ESTRA ENERGIE S.r.l.</t>
  </si>
  <si>
    <t>2023.644</t>
  </si>
  <si>
    <t>QUADIENT RENTAL ITALY SRL</t>
  </si>
  <si>
    <t>2023012000006058</t>
  </si>
  <si>
    <t>2023012000007752</t>
  </si>
  <si>
    <t>2023012000007879</t>
  </si>
  <si>
    <t>2023012000008127</t>
  </si>
  <si>
    <t>2023012000010269</t>
  </si>
  <si>
    <t>2023012000010270</t>
  </si>
  <si>
    <t>2023012000010271</t>
  </si>
  <si>
    <t>2023012000010328</t>
  </si>
  <si>
    <t>2023BG000000321</t>
  </si>
  <si>
    <t>2023BG000000322</t>
  </si>
  <si>
    <t>2023BG000139912</t>
  </si>
  <si>
    <t>2023BG000139914</t>
  </si>
  <si>
    <t>2023BG000139915</t>
  </si>
  <si>
    <t>2023BG000499817</t>
  </si>
  <si>
    <t>2023BG000499818</t>
  </si>
  <si>
    <t>2023BG000499819</t>
  </si>
  <si>
    <t>221/2023</t>
  </si>
  <si>
    <t>22Fe24</t>
  </si>
  <si>
    <t>000055-0CPAPA</t>
  </si>
  <si>
    <t>000056-0CPAPA</t>
  </si>
  <si>
    <t>004296395247</t>
  </si>
  <si>
    <t>004296395248</t>
  </si>
  <si>
    <t>01/2023</t>
  </si>
  <si>
    <t>G STUDIO Studio associato Ing. Gabriotti-Perrini</t>
  </si>
  <si>
    <t>1/2023 E</t>
  </si>
  <si>
    <t>135/PA</t>
  </si>
  <si>
    <t>143-FE</t>
  </si>
  <si>
    <t>145-FE</t>
  </si>
  <si>
    <t>149-FE</t>
  </si>
  <si>
    <t>Bardi Edizioni S.r.l.</t>
  </si>
  <si>
    <t>MARIANI FRANCESCO</t>
  </si>
  <si>
    <t>1767/2022-H01-F</t>
  </si>
  <si>
    <t>ALBERGO SANTA CHIARA S.r.l.</t>
  </si>
  <si>
    <t>2/44</t>
  </si>
  <si>
    <t>2022012000127313</t>
  </si>
  <si>
    <t>2022012000131117</t>
  </si>
  <si>
    <t>2022BG002640180</t>
  </si>
  <si>
    <t>2022BG002640181</t>
  </si>
  <si>
    <t>2023 91</t>
  </si>
  <si>
    <t>LA FORGIA SRL</t>
  </si>
  <si>
    <t>2023/0000001/05</t>
  </si>
  <si>
    <t>MAESTRO VIAGGI E TURISMO S.r.l.</t>
  </si>
  <si>
    <t>2023012000005956</t>
  </si>
  <si>
    <t>2023012000007821</t>
  </si>
  <si>
    <t>2023012000007864</t>
  </si>
  <si>
    <t>2023012000007878</t>
  </si>
  <si>
    <t>2023012000007898</t>
  </si>
  <si>
    <t>2023012000007906</t>
  </si>
  <si>
    <t>2023012000010021</t>
  </si>
  <si>
    <t>2023012000010022</t>
  </si>
  <si>
    <t>2023012000010088</t>
  </si>
  <si>
    <t>2023BG000139911</t>
  </si>
  <si>
    <t>2023BG000139913</t>
  </si>
  <si>
    <t>2023BG000499820</t>
  </si>
  <si>
    <t>2023BG000499821</t>
  </si>
  <si>
    <t>23-0000152</t>
  </si>
  <si>
    <t>23-0003843</t>
  </si>
  <si>
    <t>23-0003906</t>
  </si>
  <si>
    <t>23-0006002</t>
  </si>
  <si>
    <t>23C</t>
  </si>
  <si>
    <t>LA SCALA 2000 S.r.l.</t>
  </si>
  <si>
    <t>25</t>
  </si>
  <si>
    <t>26</t>
  </si>
  <si>
    <t>MEDIAEVENTI SRL</t>
  </si>
  <si>
    <t>26/PA/2023</t>
  </si>
  <si>
    <t>EVERGREEN1 SRL</t>
  </si>
  <si>
    <t>262</t>
  </si>
  <si>
    <t>MUCCARI CESARE MARIA</t>
  </si>
  <si>
    <t>263</t>
  </si>
  <si>
    <t>264</t>
  </si>
  <si>
    <t>265</t>
  </si>
  <si>
    <t>266</t>
  </si>
  <si>
    <t>268</t>
  </si>
  <si>
    <t>27</t>
  </si>
  <si>
    <t>DE CATERINI GIACOMO</t>
  </si>
  <si>
    <t>302</t>
  </si>
  <si>
    <t>32997188</t>
  </si>
  <si>
    <t>33082950</t>
  </si>
  <si>
    <t>33165829</t>
  </si>
  <si>
    <t>33166206</t>
  </si>
  <si>
    <t>37PA</t>
  </si>
  <si>
    <t>39/PA/2023</t>
  </si>
  <si>
    <t>4/PA</t>
  </si>
  <si>
    <t>412213505344</t>
  </si>
  <si>
    <t>412213505345</t>
  </si>
  <si>
    <t>412213505346</t>
  </si>
  <si>
    <t>412300999173</t>
  </si>
  <si>
    <t>412300999174</t>
  </si>
  <si>
    <t>412302325164</t>
  </si>
  <si>
    <t>412302325166</t>
  </si>
  <si>
    <t>412303702664</t>
  </si>
  <si>
    <t>412303702668</t>
  </si>
  <si>
    <t>412303702672</t>
  </si>
  <si>
    <t>41PA</t>
  </si>
  <si>
    <t>423100374589</t>
  </si>
  <si>
    <t>423100390064</t>
  </si>
  <si>
    <t>45/E</t>
  </si>
  <si>
    <t>FERRO PIERLUIGI</t>
  </si>
  <si>
    <t>45/PA/2023</t>
  </si>
  <si>
    <t>452/2023-H01-F</t>
  </si>
  <si>
    <t>5/PA</t>
  </si>
  <si>
    <t>53</t>
  </si>
  <si>
    <t>57</t>
  </si>
  <si>
    <t>58</t>
  </si>
  <si>
    <t>59</t>
  </si>
  <si>
    <t>594</t>
  </si>
  <si>
    <t>6/FE</t>
  </si>
  <si>
    <t>HYPERBOREA</t>
  </si>
  <si>
    <t>60/2023/02</t>
  </si>
  <si>
    <t>61/2023/02</t>
  </si>
  <si>
    <t>62/2023/02</t>
  </si>
  <si>
    <t>63/2023/02</t>
  </si>
  <si>
    <t>7</t>
  </si>
  <si>
    <t>SEI SRL</t>
  </si>
  <si>
    <t>7/2023</t>
  </si>
  <si>
    <t>7/PA</t>
  </si>
  <si>
    <t>ALMA SRLS</t>
  </si>
  <si>
    <t>78/B</t>
  </si>
  <si>
    <t>822000327981</t>
  </si>
  <si>
    <t>822000328258</t>
  </si>
  <si>
    <t>823000004652</t>
  </si>
  <si>
    <t>823000034875</t>
  </si>
  <si>
    <t>823000052957</t>
  </si>
  <si>
    <t>823000068082</t>
  </si>
  <si>
    <t>8W00091850</t>
  </si>
  <si>
    <t>9/FE</t>
  </si>
  <si>
    <t>91/2023/02</t>
  </si>
  <si>
    <t>9117002756</t>
  </si>
  <si>
    <t>F00001</t>
  </si>
  <si>
    <t>GA.MA. SERVICE S.r.l.</t>
  </si>
  <si>
    <t>F00002</t>
  </si>
  <si>
    <t>FAE 21/23</t>
  </si>
  <si>
    <t>FAE 22/23</t>
  </si>
  <si>
    <t>22V1302</t>
  </si>
  <si>
    <t>23/LDM</t>
  </si>
  <si>
    <t>LIBRERIA GIÀ NARDECCHIA SRL</t>
  </si>
  <si>
    <t>237/2022/02</t>
  </si>
  <si>
    <t>23Fe01</t>
  </si>
  <si>
    <t>23V0005</t>
  </si>
  <si>
    <t>23V0142</t>
  </si>
  <si>
    <t>251/FE/2023</t>
  </si>
  <si>
    <t>26/LDM</t>
  </si>
  <si>
    <t>261</t>
  </si>
  <si>
    <t>266PA</t>
  </si>
  <si>
    <t>27/PA</t>
  </si>
  <si>
    <t>306</t>
  </si>
  <si>
    <t>307</t>
  </si>
  <si>
    <t>31</t>
  </si>
  <si>
    <t>314</t>
  </si>
  <si>
    <t>319</t>
  </si>
  <si>
    <t>32996832</t>
  </si>
  <si>
    <t>33082617</t>
  </si>
  <si>
    <t>36PA</t>
  </si>
  <si>
    <t>38PA</t>
  </si>
  <si>
    <t>39PA</t>
  </si>
  <si>
    <t>40</t>
  </si>
  <si>
    <t>412213505342</t>
  </si>
  <si>
    <t>412213505343</t>
  </si>
  <si>
    <t>412300999175</t>
  </si>
  <si>
    <t>412300999176</t>
  </si>
  <si>
    <t>412300999177</t>
  </si>
  <si>
    <t>412302325162</t>
  </si>
  <si>
    <t>412302325163</t>
  </si>
  <si>
    <t>412302325165</t>
  </si>
  <si>
    <t>412303702666</t>
  </si>
  <si>
    <t>412303702670</t>
  </si>
  <si>
    <t>43PA</t>
  </si>
  <si>
    <t>44PA</t>
  </si>
  <si>
    <t>56</t>
  </si>
  <si>
    <t>6/PA</t>
  </si>
  <si>
    <t>60027/SP</t>
  </si>
  <si>
    <t>L'ECO DELLA STAMPA S.p.A.</t>
  </si>
  <si>
    <t>6802M</t>
  </si>
  <si>
    <t>7/200</t>
  </si>
  <si>
    <t>7/A</t>
  </si>
  <si>
    <t>PONTE SISTO sas di Oliviero Marchetti</t>
  </si>
  <si>
    <t>7003083</t>
  </si>
  <si>
    <t>737</t>
  </si>
  <si>
    <t>78</t>
  </si>
  <si>
    <t>7PA</t>
  </si>
  <si>
    <t>8/PA</t>
  </si>
  <si>
    <t>81</t>
  </si>
  <si>
    <t>823000067700</t>
  </si>
  <si>
    <t>83C</t>
  </si>
  <si>
    <t>8Z00113692</t>
  </si>
  <si>
    <t>91</t>
  </si>
  <si>
    <t>COOPERATIVA ECOSOLIDALE SOC. A.R.L.</t>
  </si>
  <si>
    <t>FAP-2022-169</t>
  </si>
  <si>
    <t>FATTPA 1_23</t>
  </si>
  <si>
    <t>FATTPA 11_23</t>
  </si>
  <si>
    <t>FATTPA 14_23</t>
  </si>
  <si>
    <t>FATTPA 2_23</t>
  </si>
  <si>
    <t>FATTPA 3_23</t>
  </si>
  <si>
    <t>FATTPA 4_23</t>
  </si>
  <si>
    <t>FATTPA 8_23</t>
  </si>
  <si>
    <t>FPA 1/23</t>
  </si>
  <si>
    <t>VIDEOGRAMMA SRL</t>
  </si>
  <si>
    <t>BONFIGLIO CLAUDIO</t>
  </si>
  <si>
    <t>FPA 2/23</t>
  </si>
  <si>
    <t>FPA 3/23</t>
  </si>
  <si>
    <t>FPA 3-2023</t>
  </si>
  <si>
    <t>FPA 4/23</t>
  </si>
  <si>
    <t>FPA 6/23</t>
  </si>
  <si>
    <t>PAE0052079</t>
  </si>
  <si>
    <t>RIMS_2023_0000182</t>
  </si>
  <si>
    <t>IKEA ITALIA RETAIL SRL</t>
  </si>
  <si>
    <t>RIMS_2023_0000411</t>
  </si>
  <si>
    <t>V0-39059</t>
  </si>
  <si>
    <t>9117001071</t>
  </si>
  <si>
    <t>9117004143</t>
  </si>
  <si>
    <t>BR23-N026668</t>
  </si>
  <si>
    <t>FAE 19/23</t>
  </si>
  <si>
    <t>FAE 25/23</t>
  </si>
  <si>
    <t>FATTPA 10_23</t>
  </si>
  <si>
    <t>FATTPA 12_23</t>
  </si>
  <si>
    <t>FATTPA 13_23</t>
  </si>
  <si>
    <t>FATTPA 5_23</t>
  </si>
  <si>
    <t>FATTPA 6_23</t>
  </si>
  <si>
    <t>FATTPA 7_23</t>
  </si>
  <si>
    <t>FATTPA 9_23</t>
  </si>
  <si>
    <t>FPA 1-2023</t>
  </si>
  <si>
    <t>FPA 5/23</t>
  </si>
  <si>
    <t>FPA2-2023</t>
  </si>
  <si>
    <t>HOAL-PA-230000002</t>
  </si>
  <si>
    <t>VoiHotels S.p.A. - SAVELLI</t>
  </si>
  <si>
    <t>PAE0005402</t>
  </si>
  <si>
    <t>V0-21959</t>
  </si>
  <si>
    <t>V0-8276</t>
  </si>
  <si>
    <t>V1-25</t>
  </si>
  <si>
    <t>MUGNAI SPA</t>
  </si>
  <si>
    <t>V2/521402</t>
  </si>
  <si>
    <t>V7-57</t>
  </si>
  <si>
    <t>METROVOX SRL</t>
  </si>
  <si>
    <t>VPA2300001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</si>
</sst>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4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FFFF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i/>
      <sz val="9"/>
      <color rgb="FF212529"/>
      <name val="Roboto-black"/>
    </font>
    <font>
      <b/>
      <sz val="16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</fills>
  <borders count="22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center"/>
    </xf>
    <xf numFmtId="164" fontId="2" fillId="0" borderId="0" xfId="0" applyNumberFormat="1" applyFont="1"/>
    <xf numFmtId="164" fontId="3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2" fontId="0" fillId="0" borderId="0" xfId="0" applyNumberFormat="1"/>
    <xf numFmtId="14" fontId="0" fillId="0" borderId="0" xfId="0" applyNumberFormat="1"/>
    <xf numFmtId="0" fontId="0" fillId="0" borderId="18" xfId="0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0" fillId="0" borderId="0" xfId="0" applyAlignment="1">
      <alignment wrapText="1"/>
    </xf>
    <xf numFmtId="4" fontId="13" fillId="0" borderId="20" xfId="0" applyNumberFormat="1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4" fontId="13" fillId="0" borderId="17" xfId="0" applyNumberFormat="1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center" vertical="center"/>
    </xf>
    <xf numFmtId="4" fontId="13" fillId="0" borderId="7" xfId="0" applyNumberFormat="1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center" vertical="center"/>
    </xf>
    <xf numFmtId="4" fontId="11" fillId="0" borderId="9" xfId="0" applyNumberFormat="1" applyFont="1" applyBorder="1" applyAlignment="1">
      <alignment horizontal="center" vertical="center"/>
    </xf>
    <xf numFmtId="2" fontId="11" fillId="0" borderId="10" xfId="0" applyNumberFormat="1" applyFont="1" applyBorder="1" applyAlignment="1">
      <alignment horizontal="center" vertical="center"/>
    </xf>
    <xf numFmtId="2" fontId="11" fillId="0" borderId="11" xfId="0" applyNumberFormat="1" applyFont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104775</xdr:rowOff>
    </xdr:from>
    <xdr:to>
      <xdr:col>0</xdr:col>
      <xdr:colOff>1085850</xdr:colOff>
      <xdr:row>5</xdr:row>
      <xdr:rowOff>76200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82693F5-E037-40F9-814D-7153167B1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104775"/>
          <a:ext cx="790575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8D1DD-851A-4C90-AE3C-6A12F59EAB83}">
  <dimension ref="A1:J24"/>
  <sheetViews>
    <sheetView tabSelected="1" workbookViewId="0">
      <selection activeCell="E20" sqref="E20:F20"/>
    </sheetView>
  </sheetViews>
  <sheetFormatPr defaultRowHeight="15"/>
  <cols>
    <col min="1" max="1" width="18.28515625" customWidth="1"/>
    <col min="2" max="2" width="13.140625" customWidth="1"/>
    <col min="3" max="3" width="16.5703125" customWidth="1"/>
    <col min="4" max="4" width="11.5703125" customWidth="1"/>
    <col min="5" max="5" width="11.42578125" customWidth="1"/>
    <col min="6" max="6" width="12.42578125" customWidth="1"/>
    <col min="7" max="7" width="36.5703125" customWidth="1"/>
    <col min="257" max="257" width="17.5703125" customWidth="1"/>
    <col min="258" max="260" width="16.5703125" customWidth="1"/>
    <col min="261" max="261" width="14.85546875" customWidth="1"/>
    <col min="262" max="262" width="16.5703125" customWidth="1"/>
    <col min="263" max="263" width="36.5703125" customWidth="1"/>
    <col min="513" max="513" width="17.5703125" customWidth="1"/>
    <col min="514" max="516" width="16.5703125" customWidth="1"/>
    <col min="517" max="517" width="14.85546875" customWidth="1"/>
    <col min="518" max="518" width="16.5703125" customWidth="1"/>
    <col min="519" max="519" width="36.5703125" customWidth="1"/>
    <col min="769" max="769" width="17.5703125" customWidth="1"/>
    <col min="770" max="772" width="16.5703125" customWidth="1"/>
    <col min="773" max="773" width="14.85546875" customWidth="1"/>
    <col min="774" max="774" width="16.5703125" customWidth="1"/>
    <col min="775" max="775" width="36.5703125" customWidth="1"/>
    <col min="1025" max="1025" width="17.5703125" customWidth="1"/>
    <col min="1026" max="1028" width="16.5703125" customWidth="1"/>
    <col min="1029" max="1029" width="14.85546875" customWidth="1"/>
    <col min="1030" max="1030" width="16.5703125" customWidth="1"/>
    <col min="1031" max="1031" width="36.5703125" customWidth="1"/>
    <col min="1281" max="1281" width="17.5703125" customWidth="1"/>
    <col min="1282" max="1284" width="16.5703125" customWidth="1"/>
    <col min="1285" max="1285" width="14.85546875" customWidth="1"/>
    <col min="1286" max="1286" width="16.5703125" customWidth="1"/>
    <col min="1287" max="1287" width="36.5703125" customWidth="1"/>
    <col min="1537" max="1537" width="17.5703125" customWidth="1"/>
    <col min="1538" max="1540" width="16.5703125" customWidth="1"/>
    <col min="1541" max="1541" width="14.85546875" customWidth="1"/>
    <col min="1542" max="1542" width="16.5703125" customWidth="1"/>
    <col min="1543" max="1543" width="36.5703125" customWidth="1"/>
    <col min="1793" max="1793" width="17.5703125" customWidth="1"/>
    <col min="1794" max="1796" width="16.5703125" customWidth="1"/>
    <col min="1797" max="1797" width="14.85546875" customWidth="1"/>
    <col min="1798" max="1798" width="16.5703125" customWidth="1"/>
    <col min="1799" max="1799" width="36.5703125" customWidth="1"/>
    <col min="2049" max="2049" width="17.5703125" customWidth="1"/>
    <col min="2050" max="2052" width="16.5703125" customWidth="1"/>
    <col min="2053" max="2053" width="14.85546875" customWidth="1"/>
    <col min="2054" max="2054" width="16.5703125" customWidth="1"/>
    <col min="2055" max="2055" width="36.5703125" customWidth="1"/>
    <col min="2305" max="2305" width="17.5703125" customWidth="1"/>
    <col min="2306" max="2308" width="16.5703125" customWidth="1"/>
    <col min="2309" max="2309" width="14.85546875" customWidth="1"/>
    <col min="2310" max="2310" width="16.5703125" customWidth="1"/>
    <col min="2311" max="2311" width="36.5703125" customWidth="1"/>
    <col min="2561" max="2561" width="17.5703125" customWidth="1"/>
    <col min="2562" max="2564" width="16.5703125" customWidth="1"/>
    <col min="2565" max="2565" width="14.85546875" customWidth="1"/>
    <col min="2566" max="2566" width="16.5703125" customWidth="1"/>
    <col min="2567" max="2567" width="36.5703125" customWidth="1"/>
    <col min="2817" max="2817" width="17.5703125" customWidth="1"/>
    <col min="2818" max="2820" width="16.5703125" customWidth="1"/>
    <col min="2821" max="2821" width="14.85546875" customWidth="1"/>
    <col min="2822" max="2822" width="16.5703125" customWidth="1"/>
    <col min="2823" max="2823" width="36.5703125" customWidth="1"/>
    <col min="3073" max="3073" width="17.5703125" customWidth="1"/>
    <col min="3074" max="3076" width="16.5703125" customWidth="1"/>
    <col min="3077" max="3077" width="14.85546875" customWidth="1"/>
    <col min="3078" max="3078" width="16.5703125" customWidth="1"/>
    <col min="3079" max="3079" width="36.5703125" customWidth="1"/>
    <col min="3329" max="3329" width="17.5703125" customWidth="1"/>
    <col min="3330" max="3332" width="16.5703125" customWidth="1"/>
    <col min="3333" max="3333" width="14.85546875" customWidth="1"/>
    <col min="3334" max="3334" width="16.5703125" customWidth="1"/>
    <col min="3335" max="3335" width="36.5703125" customWidth="1"/>
    <col min="3585" max="3585" width="17.5703125" customWidth="1"/>
    <col min="3586" max="3588" width="16.5703125" customWidth="1"/>
    <col min="3589" max="3589" width="14.85546875" customWidth="1"/>
    <col min="3590" max="3590" width="16.5703125" customWidth="1"/>
    <col min="3591" max="3591" width="36.5703125" customWidth="1"/>
    <col min="3841" max="3841" width="17.5703125" customWidth="1"/>
    <col min="3842" max="3844" width="16.5703125" customWidth="1"/>
    <col min="3845" max="3845" width="14.85546875" customWidth="1"/>
    <col min="3846" max="3846" width="16.5703125" customWidth="1"/>
    <col min="3847" max="3847" width="36.5703125" customWidth="1"/>
    <col min="4097" max="4097" width="17.5703125" customWidth="1"/>
    <col min="4098" max="4100" width="16.5703125" customWidth="1"/>
    <col min="4101" max="4101" width="14.85546875" customWidth="1"/>
    <col min="4102" max="4102" width="16.5703125" customWidth="1"/>
    <col min="4103" max="4103" width="36.5703125" customWidth="1"/>
    <col min="4353" max="4353" width="17.5703125" customWidth="1"/>
    <col min="4354" max="4356" width="16.5703125" customWidth="1"/>
    <col min="4357" max="4357" width="14.85546875" customWidth="1"/>
    <col min="4358" max="4358" width="16.5703125" customWidth="1"/>
    <col min="4359" max="4359" width="36.5703125" customWidth="1"/>
    <col min="4609" max="4609" width="17.5703125" customWidth="1"/>
    <col min="4610" max="4612" width="16.5703125" customWidth="1"/>
    <col min="4613" max="4613" width="14.85546875" customWidth="1"/>
    <col min="4614" max="4614" width="16.5703125" customWidth="1"/>
    <col min="4615" max="4615" width="36.5703125" customWidth="1"/>
    <col min="4865" max="4865" width="17.5703125" customWidth="1"/>
    <col min="4866" max="4868" width="16.5703125" customWidth="1"/>
    <col min="4869" max="4869" width="14.85546875" customWidth="1"/>
    <col min="4870" max="4870" width="16.5703125" customWidth="1"/>
    <col min="4871" max="4871" width="36.5703125" customWidth="1"/>
    <col min="5121" max="5121" width="17.5703125" customWidth="1"/>
    <col min="5122" max="5124" width="16.5703125" customWidth="1"/>
    <col min="5125" max="5125" width="14.85546875" customWidth="1"/>
    <col min="5126" max="5126" width="16.5703125" customWidth="1"/>
    <col min="5127" max="5127" width="36.5703125" customWidth="1"/>
    <col min="5377" max="5377" width="17.5703125" customWidth="1"/>
    <col min="5378" max="5380" width="16.5703125" customWidth="1"/>
    <col min="5381" max="5381" width="14.85546875" customWidth="1"/>
    <col min="5382" max="5382" width="16.5703125" customWidth="1"/>
    <col min="5383" max="5383" width="36.5703125" customWidth="1"/>
    <col min="5633" max="5633" width="17.5703125" customWidth="1"/>
    <col min="5634" max="5636" width="16.5703125" customWidth="1"/>
    <col min="5637" max="5637" width="14.85546875" customWidth="1"/>
    <col min="5638" max="5638" width="16.5703125" customWidth="1"/>
    <col min="5639" max="5639" width="36.5703125" customWidth="1"/>
    <col min="5889" max="5889" width="17.5703125" customWidth="1"/>
    <col min="5890" max="5892" width="16.5703125" customWidth="1"/>
    <col min="5893" max="5893" width="14.85546875" customWidth="1"/>
    <col min="5894" max="5894" width="16.5703125" customWidth="1"/>
    <col min="5895" max="5895" width="36.5703125" customWidth="1"/>
    <col min="6145" max="6145" width="17.5703125" customWidth="1"/>
    <col min="6146" max="6148" width="16.5703125" customWidth="1"/>
    <col min="6149" max="6149" width="14.85546875" customWidth="1"/>
    <col min="6150" max="6150" width="16.5703125" customWidth="1"/>
    <col min="6151" max="6151" width="36.5703125" customWidth="1"/>
    <col min="6401" max="6401" width="17.5703125" customWidth="1"/>
    <col min="6402" max="6404" width="16.5703125" customWidth="1"/>
    <col min="6405" max="6405" width="14.85546875" customWidth="1"/>
    <col min="6406" max="6406" width="16.5703125" customWidth="1"/>
    <col min="6407" max="6407" width="36.5703125" customWidth="1"/>
    <col min="6657" max="6657" width="17.5703125" customWidth="1"/>
    <col min="6658" max="6660" width="16.5703125" customWidth="1"/>
    <col min="6661" max="6661" width="14.85546875" customWidth="1"/>
    <col min="6662" max="6662" width="16.5703125" customWidth="1"/>
    <col min="6663" max="6663" width="36.5703125" customWidth="1"/>
    <col min="6913" max="6913" width="17.5703125" customWidth="1"/>
    <col min="6914" max="6916" width="16.5703125" customWidth="1"/>
    <col min="6917" max="6917" width="14.85546875" customWidth="1"/>
    <col min="6918" max="6918" width="16.5703125" customWidth="1"/>
    <col min="6919" max="6919" width="36.5703125" customWidth="1"/>
    <col min="7169" max="7169" width="17.5703125" customWidth="1"/>
    <col min="7170" max="7172" width="16.5703125" customWidth="1"/>
    <col min="7173" max="7173" width="14.85546875" customWidth="1"/>
    <col min="7174" max="7174" width="16.5703125" customWidth="1"/>
    <col min="7175" max="7175" width="36.5703125" customWidth="1"/>
    <col min="7425" max="7425" width="17.5703125" customWidth="1"/>
    <col min="7426" max="7428" width="16.5703125" customWidth="1"/>
    <col min="7429" max="7429" width="14.85546875" customWidth="1"/>
    <col min="7430" max="7430" width="16.5703125" customWidth="1"/>
    <col min="7431" max="7431" width="36.5703125" customWidth="1"/>
    <col min="7681" max="7681" width="17.5703125" customWidth="1"/>
    <col min="7682" max="7684" width="16.5703125" customWidth="1"/>
    <col min="7685" max="7685" width="14.85546875" customWidth="1"/>
    <col min="7686" max="7686" width="16.5703125" customWidth="1"/>
    <col min="7687" max="7687" width="36.5703125" customWidth="1"/>
    <col min="7937" max="7937" width="17.5703125" customWidth="1"/>
    <col min="7938" max="7940" width="16.5703125" customWidth="1"/>
    <col min="7941" max="7941" width="14.85546875" customWidth="1"/>
    <col min="7942" max="7942" width="16.5703125" customWidth="1"/>
    <col min="7943" max="7943" width="36.5703125" customWidth="1"/>
    <col min="8193" max="8193" width="17.5703125" customWidth="1"/>
    <col min="8194" max="8196" width="16.5703125" customWidth="1"/>
    <col min="8197" max="8197" width="14.85546875" customWidth="1"/>
    <col min="8198" max="8198" width="16.5703125" customWidth="1"/>
    <col min="8199" max="8199" width="36.5703125" customWidth="1"/>
    <col min="8449" max="8449" width="17.5703125" customWidth="1"/>
    <col min="8450" max="8452" width="16.5703125" customWidth="1"/>
    <col min="8453" max="8453" width="14.85546875" customWidth="1"/>
    <col min="8454" max="8454" width="16.5703125" customWidth="1"/>
    <col min="8455" max="8455" width="36.5703125" customWidth="1"/>
    <col min="8705" max="8705" width="17.5703125" customWidth="1"/>
    <col min="8706" max="8708" width="16.5703125" customWidth="1"/>
    <col min="8709" max="8709" width="14.85546875" customWidth="1"/>
    <col min="8710" max="8710" width="16.5703125" customWidth="1"/>
    <col min="8711" max="8711" width="36.5703125" customWidth="1"/>
    <col min="8961" max="8961" width="17.5703125" customWidth="1"/>
    <col min="8962" max="8964" width="16.5703125" customWidth="1"/>
    <col min="8965" max="8965" width="14.85546875" customWidth="1"/>
    <col min="8966" max="8966" width="16.5703125" customWidth="1"/>
    <col min="8967" max="8967" width="36.5703125" customWidth="1"/>
    <col min="9217" max="9217" width="17.5703125" customWidth="1"/>
    <col min="9218" max="9220" width="16.5703125" customWidth="1"/>
    <col min="9221" max="9221" width="14.85546875" customWidth="1"/>
    <col min="9222" max="9222" width="16.5703125" customWidth="1"/>
    <col min="9223" max="9223" width="36.5703125" customWidth="1"/>
    <col min="9473" max="9473" width="17.5703125" customWidth="1"/>
    <col min="9474" max="9476" width="16.5703125" customWidth="1"/>
    <col min="9477" max="9477" width="14.85546875" customWidth="1"/>
    <col min="9478" max="9478" width="16.5703125" customWidth="1"/>
    <col min="9479" max="9479" width="36.5703125" customWidth="1"/>
    <col min="9729" max="9729" width="17.5703125" customWidth="1"/>
    <col min="9730" max="9732" width="16.5703125" customWidth="1"/>
    <col min="9733" max="9733" width="14.85546875" customWidth="1"/>
    <col min="9734" max="9734" width="16.5703125" customWidth="1"/>
    <col min="9735" max="9735" width="36.5703125" customWidth="1"/>
    <col min="9985" max="9985" width="17.5703125" customWidth="1"/>
    <col min="9986" max="9988" width="16.5703125" customWidth="1"/>
    <col min="9989" max="9989" width="14.85546875" customWidth="1"/>
    <col min="9990" max="9990" width="16.5703125" customWidth="1"/>
    <col min="9991" max="9991" width="36.5703125" customWidth="1"/>
    <col min="10241" max="10241" width="17.5703125" customWidth="1"/>
    <col min="10242" max="10244" width="16.5703125" customWidth="1"/>
    <col min="10245" max="10245" width="14.85546875" customWidth="1"/>
    <col min="10246" max="10246" width="16.5703125" customWidth="1"/>
    <col min="10247" max="10247" width="36.5703125" customWidth="1"/>
    <col min="10497" max="10497" width="17.5703125" customWidth="1"/>
    <col min="10498" max="10500" width="16.5703125" customWidth="1"/>
    <col min="10501" max="10501" width="14.85546875" customWidth="1"/>
    <col min="10502" max="10502" width="16.5703125" customWidth="1"/>
    <col min="10503" max="10503" width="36.5703125" customWidth="1"/>
    <col min="10753" max="10753" width="17.5703125" customWidth="1"/>
    <col min="10754" max="10756" width="16.5703125" customWidth="1"/>
    <col min="10757" max="10757" width="14.85546875" customWidth="1"/>
    <col min="10758" max="10758" width="16.5703125" customWidth="1"/>
    <col min="10759" max="10759" width="36.5703125" customWidth="1"/>
    <col min="11009" max="11009" width="17.5703125" customWidth="1"/>
    <col min="11010" max="11012" width="16.5703125" customWidth="1"/>
    <col min="11013" max="11013" width="14.85546875" customWidth="1"/>
    <col min="11014" max="11014" width="16.5703125" customWidth="1"/>
    <col min="11015" max="11015" width="36.5703125" customWidth="1"/>
    <col min="11265" max="11265" width="17.5703125" customWidth="1"/>
    <col min="11266" max="11268" width="16.5703125" customWidth="1"/>
    <col min="11269" max="11269" width="14.85546875" customWidth="1"/>
    <col min="11270" max="11270" width="16.5703125" customWidth="1"/>
    <col min="11271" max="11271" width="36.5703125" customWidth="1"/>
    <col min="11521" max="11521" width="17.5703125" customWidth="1"/>
    <col min="11522" max="11524" width="16.5703125" customWidth="1"/>
    <col min="11525" max="11525" width="14.85546875" customWidth="1"/>
    <col min="11526" max="11526" width="16.5703125" customWidth="1"/>
    <col min="11527" max="11527" width="36.5703125" customWidth="1"/>
    <col min="11777" max="11777" width="17.5703125" customWidth="1"/>
    <col min="11778" max="11780" width="16.5703125" customWidth="1"/>
    <col min="11781" max="11781" width="14.85546875" customWidth="1"/>
    <col min="11782" max="11782" width="16.5703125" customWidth="1"/>
    <col min="11783" max="11783" width="36.5703125" customWidth="1"/>
    <col min="12033" max="12033" width="17.5703125" customWidth="1"/>
    <col min="12034" max="12036" width="16.5703125" customWidth="1"/>
    <col min="12037" max="12037" width="14.85546875" customWidth="1"/>
    <col min="12038" max="12038" width="16.5703125" customWidth="1"/>
    <col min="12039" max="12039" width="36.5703125" customWidth="1"/>
    <col min="12289" max="12289" width="17.5703125" customWidth="1"/>
    <col min="12290" max="12292" width="16.5703125" customWidth="1"/>
    <col min="12293" max="12293" width="14.85546875" customWidth="1"/>
    <col min="12294" max="12294" width="16.5703125" customWidth="1"/>
    <col min="12295" max="12295" width="36.5703125" customWidth="1"/>
    <col min="12545" max="12545" width="17.5703125" customWidth="1"/>
    <col min="12546" max="12548" width="16.5703125" customWidth="1"/>
    <col min="12549" max="12549" width="14.85546875" customWidth="1"/>
    <col min="12550" max="12550" width="16.5703125" customWidth="1"/>
    <col min="12551" max="12551" width="36.5703125" customWidth="1"/>
    <col min="12801" max="12801" width="17.5703125" customWidth="1"/>
    <col min="12802" max="12804" width="16.5703125" customWidth="1"/>
    <col min="12805" max="12805" width="14.85546875" customWidth="1"/>
    <col min="12806" max="12806" width="16.5703125" customWidth="1"/>
    <col min="12807" max="12807" width="36.5703125" customWidth="1"/>
    <col min="13057" max="13057" width="17.5703125" customWidth="1"/>
    <col min="13058" max="13060" width="16.5703125" customWidth="1"/>
    <col min="13061" max="13061" width="14.85546875" customWidth="1"/>
    <col min="13062" max="13062" width="16.5703125" customWidth="1"/>
    <col min="13063" max="13063" width="36.5703125" customWidth="1"/>
    <col min="13313" max="13313" width="17.5703125" customWidth="1"/>
    <col min="13314" max="13316" width="16.5703125" customWidth="1"/>
    <col min="13317" max="13317" width="14.85546875" customWidth="1"/>
    <col min="13318" max="13318" width="16.5703125" customWidth="1"/>
    <col min="13319" max="13319" width="36.5703125" customWidth="1"/>
    <col min="13569" max="13569" width="17.5703125" customWidth="1"/>
    <col min="13570" max="13572" width="16.5703125" customWidth="1"/>
    <col min="13573" max="13573" width="14.85546875" customWidth="1"/>
    <col min="13574" max="13574" width="16.5703125" customWidth="1"/>
    <col min="13575" max="13575" width="36.5703125" customWidth="1"/>
    <col min="13825" max="13825" width="17.5703125" customWidth="1"/>
    <col min="13826" max="13828" width="16.5703125" customWidth="1"/>
    <col min="13829" max="13829" width="14.85546875" customWidth="1"/>
    <col min="13830" max="13830" width="16.5703125" customWidth="1"/>
    <col min="13831" max="13831" width="36.5703125" customWidth="1"/>
    <col min="14081" max="14081" width="17.5703125" customWidth="1"/>
    <col min="14082" max="14084" width="16.5703125" customWidth="1"/>
    <col min="14085" max="14085" width="14.85546875" customWidth="1"/>
    <col min="14086" max="14086" width="16.5703125" customWidth="1"/>
    <col min="14087" max="14087" width="36.5703125" customWidth="1"/>
    <col min="14337" max="14337" width="17.5703125" customWidth="1"/>
    <col min="14338" max="14340" width="16.5703125" customWidth="1"/>
    <col min="14341" max="14341" width="14.85546875" customWidth="1"/>
    <col min="14342" max="14342" width="16.5703125" customWidth="1"/>
    <col min="14343" max="14343" width="36.5703125" customWidth="1"/>
    <col min="14593" max="14593" width="17.5703125" customWidth="1"/>
    <col min="14594" max="14596" width="16.5703125" customWidth="1"/>
    <col min="14597" max="14597" width="14.85546875" customWidth="1"/>
    <col min="14598" max="14598" width="16.5703125" customWidth="1"/>
    <col min="14599" max="14599" width="36.5703125" customWidth="1"/>
    <col min="14849" max="14849" width="17.5703125" customWidth="1"/>
    <col min="14850" max="14852" width="16.5703125" customWidth="1"/>
    <col min="14853" max="14853" width="14.85546875" customWidth="1"/>
    <col min="14854" max="14854" width="16.5703125" customWidth="1"/>
    <col min="14855" max="14855" width="36.5703125" customWidth="1"/>
    <col min="15105" max="15105" width="17.5703125" customWidth="1"/>
    <col min="15106" max="15108" width="16.5703125" customWidth="1"/>
    <col min="15109" max="15109" width="14.85546875" customWidth="1"/>
    <col min="15110" max="15110" width="16.5703125" customWidth="1"/>
    <col min="15111" max="15111" width="36.5703125" customWidth="1"/>
    <col min="15361" max="15361" width="17.5703125" customWidth="1"/>
    <col min="15362" max="15364" width="16.5703125" customWidth="1"/>
    <col min="15365" max="15365" width="14.85546875" customWidth="1"/>
    <col min="15366" max="15366" width="16.5703125" customWidth="1"/>
    <col min="15367" max="15367" width="36.5703125" customWidth="1"/>
    <col min="15617" max="15617" width="17.5703125" customWidth="1"/>
    <col min="15618" max="15620" width="16.5703125" customWidth="1"/>
    <col min="15621" max="15621" width="14.85546875" customWidth="1"/>
    <col min="15622" max="15622" width="16.5703125" customWidth="1"/>
    <col min="15623" max="15623" width="36.5703125" customWidth="1"/>
    <col min="15873" max="15873" width="17.5703125" customWidth="1"/>
    <col min="15874" max="15876" width="16.5703125" customWidth="1"/>
    <col min="15877" max="15877" width="14.85546875" customWidth="1"/>
    <col min="15878" max="15878" width="16.5703125" customWidth="1"/>
    <col min="15879" max="15879" width="36.5703125" customWidth="1"/>
    <col min="16129" max="16129" width="17.5703125" customWidth="1"/>
    <col min="16130" max="16132" width="16.5703125" customWidth="1"/>
    <col min="16133" max="16133" width="14.85546875" customWidth="1"/>
    <col min="16134" max="16134" width="16.5703125" customWidth="1"/>
    <col min="16135" max="16135" width="36.5703125" customWidth="1"/>
  </cols>
  <sheetData>
    <row r="1" spans="1:6">
      <c r="A1" s="9"/>
    </row>
    <row r="2" spans="1:6" ht="18.75">
      <c r="B2" s="10" t="s">
        <v>94</v>
      </c>
      <c r="C2" s="10"/>
      <c r="D2" s="10"/>
    </row>
    <row r="3" spans="1:6" ht="12.75" customHeight="1">
      <c r="B3" s="11" t="s">
        <v>95</v>
      </c>
      <c r="C3" s="11"/>
    </row>
    <row r="4" spans="1:6">
      <c r="B4" t="s">
        <v>96</v>
      </c>
    </row>
    <row r="5" spans="1:6">
      <c r="B5" t="s">
        <v>97</v>
      </c>
    </row>
    <row r="7" spans="1:6" ht="69.75" customHeight="1">
      <c r="A7" s="48" t="s">
        <v>98</v>
      </c>
      <c r="B7" s="48"/>
      <c r="C7" s="48"/>
      <c r="D7" s="48"/>
      <c r="E7" s="48"/>
      <c r="F7" s="48"/>
    </row>
    <row r="8" spans="1:6" ht="15.75" thickBot="1"/>
    <row r="9" spans="1:6" ht="21.75" thickBot="1">
      <c r="A9" s="49" t="s">
        <v>99</v>
      </c>
      <c r="B9" s="49"/>
      <c r="C9" s="49"/>
      <c r="D9" s="49"/>
      <c r="E9" s="50"/>
      <c r="F9" s="12">
        <v>2023</v>
      </c>
    </row>
    <row r="11" spans="1:6" ht="23.25">
      <c r="A11" s="41" t="s">
        <v>100</v>
      </c>
      <c r="B11" s="42"/>
      <c r="C11" s="42"/>
      <c r="D11" s="42"/>
      <c r="E11" s="42"/>
      <c r="F11" s="43"/>
    </row>
    <row r="12" spans="1:6" ht="23.25">
      <c r="A12" s="41" t="s">
        <v>101</v>
      </c>
      <c r="B12" s="42"/>
      <c r="C12" s="42"/>
      <c r="D12" s="42"/>
      <c r="E12" s="42"/>
      <c r="F12" s="43"/>
    </row>
    <row r="13" spans="1:6" ht="42.75" customHeight="1">
      <c r="A13" s="51" t="s">
        <v>102</v>
      </c>
      <c r="B13" s="52"/>
      <c r="C13" s="53" t="s">
        <v>4</v>
      </c>
      <c r="D13" s="52"/>
      <c r="E13" s="54" t="s">
        <v>103</v>
      </c>
      <c r="F13" s="55"/>
    </row>
    <row r="14" spans="1:6" ht="19.5" thickBot="1">
      <c r="A14" s="32"/>
      <c r="B14" s="33"/>
      <c r="C14" s="34"/>
      <c r="D14" s="35"/>
      <c r="E14" s="36"/>
      <c r="F14" s="37"/>
    </row>
    <row r="15" spans="1:6" ht="38.25" customHeight="1"/>
    <row r="16" spans="1:6" ht="15.75" thickBot="1">
      <c r="A16" s="13"/>
      <c r="B16" s="13"/>
      <c r="C16" s="13"/>
      <c r="D16" s="13"/>
      <c r="E16" s="13"/>
      <c r="F16" s="13"/>
    </row>
    <row r="17" spans="1:10" ht="23.25">
      <c r="A17" s="38" t="s">
        <v>104</v>
      </c>
      <c r="B17" s="39"/>
      <c r="C17" s="39"/>
      <c r="D17" s="39"/>
      <c r="E17" s="39"/>
      <c r="F17" s="40"/>
    </row>
    <row r="18" spans="1:10" ht="23.25">
      <c r="A18" s="41" t="s">
        <v>105</v>
      </c>
      <c r="B18" s="42"/>
      <c r="C18" s="42"/>
      <c r="D18" s="42"/>
      <c r="E18" s="42"/>
      <c r="F18" s="43"/>
    </row>
    <row r="19" spans="1:10" ht="58.5" customHeight="1">
      <c r="A19" s="14" t="s">
        <v>106</v>
      </c>
      <c r="B19" s="15" t="s">
        <v>102</v>
      </c>
      <c r="C19" s="44" t="s">
        <v>4</v>
      </c>
      <c r="D19" s="45"/>
      <c r="E19" s="46" t="s">
        <v>107</v>
      </c>
      <c r="F19" s="47"/>
    </row>
    <row r="20" spans="1:10" ht="15.75">
      <c r="A20" s="16" t="s">
        <v>108</v>
      </c>
      <c r="B20" s="17">
        <v>320</v>
      </c>
      <c r="C20" s="28">
        <f>'I trim 2023'!D1</f>
        <v>535510.91000000038</v>
      </c>
      <c r="D20" s="29"/>
      <c r="E20" s="30">
        <f>'I trim 2023'!H1</f>
        <v>-20.594514087490751</v>
      </c>
      <c r="F20" s="31"/>
      <c r="H20" s="18"/>
      <c r="I20" s="19"/>
      <c r="J20" s="19"/>
    </row>
    <row r="21" spans="1:10" ht="15.75">
      <c r="A21" s="16" t="s">
        <v>109</v>
      </c>
      <c r="B21" s="17"/>
      <c r="C21" s="28"/>
      <c r="D21" s="29"/>
      <c r="E21" s="30"/>
      <c r="F21" s="31"/>
    </row>
    <row r="22" spans="1:10" ht="15.75">
      <c r="A22" s="16" t="s">
        <v>110</v>
      </c>
      <c r="B22" s="17"/>
      <c r="C22" s="28"/>
      <c r="D22" s="29"/>
      <c r="E22" s="30"/>
      <c r="F22" s="31"/>
    </row>
    <row r="23" spans="1:10" ht="16.5" thickBot="1">
      <c r="A23" s="20" t="s">
        <v>111</v>
      </c>
      <c r="B23" s="21"/>
      <c r="C23" s="23"/>
      <c r="D23" s="24"/>
      <c r="E23" s="25"/>
      <c r="F23" s="26"/>
    </row>
    <row r="24" spans="1:10" ht="46.5" customHeight="1">
      <c r="A24" s="22"/>
      <c r="C24" s="27"/>
      <c r="D24" s="27"/>
    </row>
  </sheetData>
  <mergeCells count="23">
    <mergeCell ref="C19:D19"/>
    <mergeCell ref="E19:F19"/>
    <mergeCell ref="A7:F7"/>
    <mergeCell ref="A9:E9"/>
    <mergeCell ref="A11:F11"/>
    <mergeCell ref="A12:F12"/>
    <mergeCell ref="A13:B13"/>
    <mergeCell ref="C13:D13"/>
    <mergeCell ref="E13:F13"/>
    <mergeCell ref="A14:B14"/>
    <mergeCell ref="C14:D14"/>
    <mergeCell ref="E14:F14"/>
    <mergeCell ref="A17:F17"/>
    <mergeCell ref="A18:F18"/>
    <mergeCell ref="C23:D23"/>
    <mergeCell ref="E23:F23"/>
    <mergeCell ref="C24:D24"/>
    <mergeCell ref="C20:D20"/>
    <mergeCell ref="E20:F20"/>
    <mergeCell ref="C21:D21"/>
    <mergeCell ref="E21:F21"/>
    <mergeCell ref="C22:D22"/>
    <mergeCell ref="E22:F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1AE52-E176-49B6-A3BB-76050001395E}">
  <dimension ref="A1:W324"/>
  <sheetViews>
    <sheetView topLeftCell="B1" workbookViewId="0">
      <selection activeCell="B327" sqref="B327"/>
    </sheetView>
  </sheetViews>
  <sheetFormatPr defaultColWidth="9.140625" defaultRowHeight="15"/>
  <cols>
    <col min="1" max="1" width="4.28515625" style="2" customWidth="1"/>
    <col min="2" max="2" width="28.5703125" style="2" customWidth="1"/>
    <col min="3" max="3" width="101.42578125" style="2" customWidth="1"/>
    <col min="4" max="4" width="21.5703125" style="2" customWidth="1"/>
    <col min="5" max="7" width="10" style="2" customWidth="1"/>
    <col min="8" max="8" width="14.28515625" style="2" customWidth="1"/>
    <col min="9" max="9" width="47.140625" style="2" customWidth="1"/>
    <col min="13" max="13" width="47.140625" style="2" customWidth="1"/>
    <col min="14" max="14" width="12.7109375" style="2" bestFit="1" customWidth="1"/>
    <col min="15" max="16" width="10" style="2" customWidth="1"/>
    <col min="17" max="17" width="14.28515625" style="2" customWidth="1"/>
    <col min="18" max="18" width="47.140625" style="2" customWidth="1"/>
  </cols>
  <sheetData>
    <row r="1" spans="1:9" s="2" customFormat="1" ht="14.25">
      <c r="A1" s="1" t="s">
        <v>0</v>
      </c>
      <c r="D1" s="7">
        <f>SUM(D4:D323)</f>
        <v>535510.91000000038</v>
      </c>
      <c r="E1" s="7"/>
      <c r="F1" s="7"/>
      <c r="G1" s="7"/>
      <c r="H1" s="8">
        <f>IF(D1&lt;&gt;0,I1/D1,0)</f>
        <v>-20.594514087490751</v>
      </c>
      <c r="I1" s="7">
        <f>SUM(I4:I323)</f>
        <v>-11028586.979999999</v>
      </c>
    </row>
    <row r="2" spans="1:9" s="2" customFormat="1" ht="14.25"/>
    <row r="3" spans="1:9" s="2" customFormat="1" ht="14.25">
      <c r="A3" s="1" t="s">
        <v>1</v>
      </c>
      <c r="B3" s="1" t="s">
        <v>2</v>
      </c>
      <c r="C3" s="1" t="s">
        <v>3</v>
      </c>
      <c r="D3" s="3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3" t="s">
        <v>9</v>
      </c>
    </row>
    <row r="4" spans="1:9" s="2" customFormat="1" ht="14.25">
      <c r="A4" s="4" t="s">
        <v>10</v>
      </c>
      <c r="B4" s="4" t="s">
        <v>228</v>
      </c>
      <c r="C4" s="4" t="s">
        <v>229</v>
      </c>
      <c r="D4" s="5">
        <v>2856.38</v>
      </c>
      <c r="E4" s="6" t="s">
        <v>112</v>
      </c>
      <c r="F4" s="6" t="s">
        <v>113</v>
      </c>
      <c r="G4" s="6" t="s">
        <v>114</v>
      </c>
      <c r="H4" s="2">
        <v>-28</v>
      </c>
      <c r="I4" s="5">
        <v>-79978.64</v>
      </c>
    </row>
    <row r="5" spans="1:9" s="2" customFormat="1" ht="14.25">
      <c r="A5" s="4" t="s">
        <v>10</v>
      </c>
      <c r="B5" s="4" t="s">
        <v>230</v>
      </c>
      <c r="C5" s="4" t="s">
        <v>231</v>
      </c>
      <c r="D5" s="5">
        <v>3500</v>
      </c>
      <c r="E5" s="6" t="s">
        <v>115</v>
      </c>
      <c r="F5" s="6" t="s">
        <v>116</v>
      </c>
      <c r="G5" s="6" t="s">
        <v>117</v>
      </c>
      <c r="H5" s="2">
        <v>-24</v>
      </c>
      <c r="I5" s="5">
        <v>-84000</v>
      </c>
    </row>
    <row r="6" spans="1:9" s="2" customFormat="1" ht="14.25">
      <c r="A6" s="4" t="s">
        <v>10</v>
      </c>
      <c r="B6" s="4" t="s">
        <v>232</v>
      </c>
      <c r="C6" s="4" t="s">
        <v>11</v>
      </c>
      <c r="D6" s="5">
        <v>8.67</v>
      </c>
      <c r="E6" s="6" t="s">
        <v>118</v>
      </c>
      <c r="F6" s="6" t="s">
        <v>119</v>
      </c>
      <c r="G6" s="6" t="s">
        <v>120</v>
      </c>
      <c r="H6" s="2">
        <v>-8</v>
      </c>
      <c r="I6" s="5">
        <v>-69.36</v>
      </c>
    </row>
    <row r="7" spans="1:9" s="2" customFormat="1" ht="14.25">
      <c r="A7" s="4" t="s">
        <v>10</v>
      </c>
      <c r="B7" s="4" t="s">
        <v>233</v>
      </c>
      <c r="C7" s="4" t="s">
        <v>11</v>
      </c>
      <c r="D7" s="5">
        <v>30.27</v>
      </c>
      <c r="E7" s="6" t="s">
        <v>121</v>
      </c>
      <c r="F7" s="6" t="s">
        <v>122</v>
      </c>
      <c r="G7" s="6" t="s">
        <v>123</v>
      </c>
      <c r="H7" s="2">
        <v>-27</v>
      </c>
      <c r="I7" s="5">
        <v>-817.29</v>
      </c>
    </row>
    <row r="8" spans="1:9" s="2" customFormat="1" ht="14.25">
      <c r="A8" s="4" t="s">
        <v>10</v>
      </c>
      <c r="B8" s="4" t="s">
        <v>12</v>
      </c>
      <c r="C8" s="4" t="s">
        <v>234</v>
      </c>
      <c r="D8" s="5">
        <v>2080</v>
      </c>
      <c r="E8" s="6" t="s">
        <v>124</v>
      </c>
      <c r="F8" s="6" t="s">
        <v>125</v>
      </c>
      <c r="G8" s="6" t="s">
        <v>126</v>
      </c>
      <c r="H8" s="2">
        <v>-24</v>
      </c>
      <c r="I8" s="5">
        <v>-49920</v>
      </c>
    </row>
    <row r="9" spans="1:9" s="2" customFormat="1" ht="14.25">
      <c r="A9" s="4" t="s">
        <v>10</v>
      </c>
      <c r="B9" s="4" t="s">
        <v>12</v>
      </c>
      <c r="C9" s="4" t="s">
        <v>39</v>
      </c>
      <c r="D9" s="5">
        <v>1802</v>
      </c>
      <c r="E9" s="6" t="s">
        <v>127</v>
      </c>
      <c r="F9" s="6" t="s">
        <v>128</v>
      </c>
      <c r="G9" s="6" t="s">
        <v>129</v>
      </c>
      <c r="H9" s="2">
        <v>-27</v>
      </c>
      <c r="I9" s="5">
        <v>-48654</v>
      </c>
    </row>
    <row r="10" spans="1:9" s="2" customFormat="1" ht="14.25">
      <c r="A10" s="4" t="s">
        <v>10</v>
      </c>
      <c r="B10" s="4" t="s">
        <v>235</v>
      </c>
      <c r="C10" s="4" t="s">
        <v>82</v>
      </c>
      <c r="D10" s="5">
        <v>557.34</v>
      </c>
      <c r="E10" s="6" t="s">
        <v>130</v>
      </c>
      <c r="F10" s="6" t="s">
        <v>125</v>
      </c>
      <c r="G10" s="6" t="s">
        <v>131</v>
      </c>
      <c r="H10" s="2">
        <v>-17</v>
      </c>
      <c r="I10" s="5">
        <v>-9474.7800000000007</v>
      </c>
    </row>
    <row r="11" spans="1:9" s="2" customFormat="1" ht="14.25">
      <c r="A11" s="4" t="s">
        <v>10</v>
      </c>
      <c r="B11" s="4" t="s">
        <v>236</v>
      </c>
      <c r="C11" s="4" t="s">
        <v>237</v>
      </c>
      <c r="D11" s="5">
        <v>802</v>
      </c>
      <c r="E11" s="6" t="s">
        <v>132</v>
      </c>
      <c r="F11" s="6" t="s">
        <v>133</v>
      </c>
      <c r="G11" s="6" t="s">
        <v>127</v>
      </c>
      <c r="H11" s="2">
        <v>-27</v>
      </c>
      <c r="I11" s="5">
        <v>-21654</v>
      </c>
    </row>
    <row r="12" spans="1:9" s="2" customFormat="1" ht="14.25">
      <c r="A12" s="4" t="s">
        <v>10</v>
      </c>
      <c r="B12" s="4" t="s">
        <v>16</v>
      </c>
      <c r="C12" s="4" t="s">
        <v>238</v>
      </c>
      <c r="D12" s="5">
        <v>115.09</v>
      </c>
      <c r="E12" s="6" t="s">
        <v>134</v>
      </c>
      <c r="F12" s="6" t="s">
        <v>133</v>
      </c>
      <c r="G12" s="6" t="s">
        <v>129</v>
      </c>
      <c r="H12" s="2">
        <v>-24</v>
      </c>
      <c r="I12" s="5">
        <v>-2762.16</v>
      </c>
    </row>
    <row r="13" spans="1:9" s="2" customFormat="1" ht="14.25">
      <c r="A13" s="4" t="s">
        <v>10</v>
      </c>
      <c r="B13" s="4" t="s">
        <v>239</v>
      </c>
      <c r="C13" s="4" t="s">
        <v>15</v>
      </c>
      <c r="D13" s="5">
        <v>255</v>
      </c>
      <c r="E13" s="6" t="s">
        <v>133</v>
      </c>
      <c r="F13" s="6" t="s">
        <v>135</v>
      </c>
      <c r="G13" s="6" t="s">
        <v>136</v>
      </c>
      <c r="H13" s="2">
        <v>-21</v>
      </c>
      <c r="I13" s="5">
        <v>-5355</v>
      </c>
    </row>
    <row r="14" spans="1:9" s="2" customFormat="1" ht="14.25">
      <c r="A14" s="4" t="s">
        <v>10</v>
      </c>
      <c r="B14" s="4" t="s">
        <v>240</v>
      </c>
      <c r="C14" s="4" t="s">
        <v>20</v>
      </c>
      <c r="D14" s="5">
        <v>2756</v>
      </c>
      <c r="E14" s="6" t="s">
        <v>125</v>
      </c>
      <c r="F14" s="6" t="s">
        <v>137</v>
      </c>
      <c r="G14" s="6" t="s">
        <v>138</v>
      </c>
      <c r="H14" s="2">
        <v>-26</v>
      </c>
      <c r="I14" s="5">
        <v>-71656</v>
      </c>
    </row>
    <row r="15" spans="1:9" s="2" customFormat="1" ht="14.25">
      <c r="A15" s="4" t="s">
        <v>10</v>
      </c>
      <c r="B15" s="4" t="s">
        <v>241</v>
      </c>
      <c r="C15" s="4" t="s">
        <v>45</v>
      </c>
      <c r="D15" s="5">
        <v>2692</v>
      </c>
      <c r="E15" s="6" t="s">
        <v>133</v>
      </c>
      <c r="F15" s="6" t="s">
        <v>135</v>
      </c>
      <c r="G15" s="6" t="s">
        <v>139</v>
      </c>
      <c r="H15" s="2">
        <v>-23</v>
      </c>
      <c r="I15" s="5">
        <v>-61916</v>
      </c>
    </row>
    <row r="16" spans="1:9" s="2" customFormat="1" ht="14.25">
      <c r="A16" s="4" t="s">
        <v>10</v>
      </c>
      <c r="B16" s="4" t="s">
        <v>40</v>
      </c>
      <c r="C16" s="4" t="s">
        <v>20</v>
      </c>
      <c r="D16" s="5">
        <v>2795</v>
      </c>
      <c r="E16" s="6" t="s">
        <v>125</v>
      </c>
      <c r="F16" s="6" t="s">
        <v>137</v>
      </c>
      <c r="G16" s="6" t="s">
        <v>138</v>
      </c>
      <c r="H16" s="2">
        <v>-26</v>
      </c>
      <c r="I16" s="5">
        <v>-72670</v>
      </c>
    </row>
    <row r="17" spans="1:9" s="2" customFormat="1" ht="14.25">
      <c r="A17" s="4" t="s">
        <v>10</v>
      </c>
      <c r="B17" s="4" t="s">
        <v>41</v>
      </c>
      <c r="C17" s="4" t="s">
        <v>20</v>
      </c>
      <c r="D17" s="5">
        <v>1300</v>
      </c>
      <c r="E17" s="6" t="s">
        <v>125</v>
      </c>
      <c r="F17" s="6" t="s">
        <v>137</v>
      </c>
      <c r="G17" s="6" t="s">
        <v>138</v>
      </c>
      <c r="H17" s="2">
        <v>-26</v>
      </c>
      <c r="I17" s="5">
        <v>-33800</v>
      </c>
    </row>
    <row r="18" spans="1:9" s="2" customFormat="1" ht="14.25">
      <c r="A18" s="4" t="s">
        <v>10</v>
      </c>
      <c r="B18" s="4" t="s">
        <v>42</v>
      </c>
      <c r="C18" s="4" t="s">
        <v>20</v>
      </c>
      <c r="D18" s="5">
        <v>1005</v>
      </c>
      <c r="E18" s="6" t="s">
        <v>125</v>
      </c>
      <c r="F18" s="6" t="s">
        <v>137</v>
      </c>
      <c r="G18" s="6" t="s">
        <v>138</v>
      </c>
      <c r="H18" s="2">
        <v>-26</v>
      </c>
      <c r="I18" s="5">
        <v>-26130</v>
      </c>
    </row>
    <row r="19" spans="1:9" s="2" customFormat="1" ht="14.25">
      <c r="A19" s="4" t="s">
        <v>10</v>
      </c>
      <c r="B19" s="4" t="s">
        <v>242</v>
      </c>
      <c r="C19" s="4" t="s">
        <v>243</v>
      </c>
      <c r="D19" s="5">
        <v>1925</v>
      </c>
      <c r="E19" s="6" t="s">
        <v>140</v>
      </c>
      <c r="F19" s="6" t="s">
        <v>114</v>
      </c>
      <c r="G19" s="6" t="s">
        <v>141</v>
      </c>
      <c r="H19" s="2">
        <v>-27</v>
      </c>
      <c r="I19" s="5">
        <v>-51975</v>
      </c>
    </row>
    <row r="20" spans="1:9" s="2" customFormat="1" ht="14.25">
      <c r="A20" s="4" t="s">
        <v>10</v>
      </c>
      <c r="B20" s="4" t="s">
        <v>43</v>
      </c>
      <c r="C20" s="4" t="s">
        <v>20</v>
      </c>
      <c r="D20" s="5">
        <v>840</v>
      </c>
      <c r="E20" s="6" t="s">
        <v>125</v>
      </c>
      <c r="F20" s="6" t="s">
        <v>137</v>
      </c>
      <c r="G20" s="6" t="s">
        <v>138</v>
      </c>
      <c r="H20" s="2">
        <v>-26</v>
      </c>
      <c r="I20" s="5">
        <v>-21840</v>
      </c>
    </row>
    <row r="21" spans="1:9" s="2" customFormat="1" ht="14.25">
      <c r="A21" s="4" t="s">
        <v>10</v>
      </c>
      <c r="B21" s="4" t="s">
        <v>244</v>
      </c>
      <c r="C21" s="4" t="s">
        <v>20</v>
      </c>
      <c r="D21" s="5">
        <v>375</v>
      </c>
      <c r="E21" s="6" t="s">
        <v>142</v>
      </c>
      <c r="F21" s="6" t="s">
        <v>143</v>
      </c>
      <c r="G21" s="6" t="s">
        <v>138</v>
      </c>
      <c r="H21" s="2">
        <v>-28</v>
      </c>
      <c r="I21" s="5">
        <v>-10500</v>
      </c>
    </row>
    <row r="22" spans="1:9" s="2" customFormat="1" ht="14.25">
      <c r="A22" s="4" t="s">
        <v>10</v>
      </c>
      <c r="B22" s="4" t="s">
        <v>245</v>
      </c>
      <c r="C22" s="4" t="s">
        <v>47</v>
      </c>
      <c r="D22" s="5">
        <v>99</v>
      </c>
      <c r="E22" s="6" t="s">
        <v>144</v>
      </c>
      <c r="F22" s="6" t="s">
        <v>145</v>
      </c>
      <c r="G22" s="6" t="s">
        <v>135</v>
      </c>
      <c r="H22" s="2">
        <v>-2</v>
      </c>
      <c r="I22" s="5">
        <v>-198</v>
      </c>
    </row>
    <row r="23" spans="1:9" s="2" customFormat="1" ht="14.25">
      <c r="A23" s="4" t="s">
        <v>10</v>
      </c>
      <c r="B23" s="4" t="s">
        <v>246</v>
      </c>
      <c r="C23" s="4" t="s">
        <v>45</v>
      </c>
      <c r="D23" s="5">
        <v>2692</v>
      </c>
      <c r="E23" s="6" t="s">
        <v>146</v>
      </c>
      <c r="F23" s="6" t="s">
        <v>147</v>
      </c>
      <c r="G23" s="6" t="s">
        <v>148</v>
      </c>
      <c r="H23" s="2">
        <v>-19</v>
      </c>
      <c r="I23" s="5">
        <v>-51148</v>
      </c>
    </row>
    <row r="24" spans="1:9" s="2" customFormat="1" ht="14.25">
      <c r="A24" s="4" t="s">
        <v>10</v>
      </c>
      <c r="B24" s="4" t="s">
        <v>247</v>
      </c>
      <c r="C24" s="4" t="s">
        <v>48</v>
      </c>
      <c r="D24" s="5">
        <v>1680.89</v>
      </c>
      <c r="E24" s="6" t="s">
        <v>135</v>
      </c>
      <c r="F24" s="6" t="s">
        <v>149</v>
      </c>
      <c r="G24" s="6" t="s">
        <v>150</v>
      </c>
      <c r="H24" s="2">
        <v>-25</v>
      </c>
      <c r="I24" s="5">
        <v>-42022.25</v>
      </c>
    </row>
    <row r="25" spans="1:9" s="2" customFormat="1" ht="14.25">
      <c r="A25" s="4" t="s">
        <v>10</v>
      </c>
      <c r="B25" s="4" t="s">
        <v>248</v>
      </c>
      <c r="C25" s="4" t="s">
        <v>46</v>
      </c>
      <c r="D25" s="5">
        <v>1812.68</v>
      </c>
      <c r="E25" s="6" t="s">
        <v>151</v>
      </c>
      <c r="F25" s="6" t="s">
        <v>147</v>
      </c>
      <c r="G25" s="6" t="s">
        <v>148</v>
      </c>
      <c r="H25" s="2">
        <v>-19</v>
      </c>
      <c r="I25" s="5">
        <v>-34440.92</v>
      </c>
    </row>
    <row r="26" spans="1:9" s="2" customFormat="1" ht="14.25">
      <c r="A26" s="4" t="s">
        <v>10</v>
      </c>
      <c r="B26" s="4" t="s">
        <v>249</v>
      </c>
      <c r="C26" s="4" t="s">
        <v>46</v>
      </c>
      <c r="D26" s="5">
        <v>257.24</v>
      </c>
      <c r="E26" s="6" t="s">
        <v>152</v>
      </c>
      <c r="F26" s="6" t="s">
        <v>121</v>
      </c>
      <c r="G26" s="6" t="s">
        <v>120</v>
      </c>
      <c r="H26" s="2">
        <v>-17</v>
      </c>
      <c r="I26" s="5">
        <v>-4373.08</v>
      </c>
    </row>
    <row r="27" spans="1:9" s="2" customFormat="1" ht="14.25">
      <c r="A27" s="4" t="s">
        <v>10</v>
      </c>
      <c r="B27" s="4" t="s">
        <v>250</v>
      </c>
      <c r="C27" s="4" t="s">
        <v>46</v>
      </c>
      <c r="D27" s="5">
        <v>1680</v>
      </c>
      <c r="E27" s="6" t="s">
        <v>152</v>
      </c>
      <c r="F27" s="6" t="s">
        <v>121</v>
      </c>
      <c r="G27" s="6" t="s">
        <v>120</v>
      </c>
      <c r="H27" s="2">
        <v>-17</v>
      </c>
      <c r="I27" s="5">
        <v>-28560</v>
      </c>
    </row>
    <row r="28" spans="1:9" s="2" customFormat="1" ht="14.25">
      <c r="A28" s="4" t="s">
        <v>10</v>
      </c>
      <c r="B28" s="4" t="s">
        <v>251</v>
      </c>
      <c r="C28" s="4" t="s">
        <v>46</v>
      </c>
      <c r="D28" s="5">
        <v>434.03</v>
      </c>
      <c r="E28" s="6" t="s">
        <v>153</v>
      </c>
      <c r="F28" s="6" t="s">
        <v>154</v>
      </c>
      <c r="G28" s="6" t="s">
        <v>155</v>
      </c>
      <c r="H28" s="2">
        <v>-20</v>
      </c>
      <c r="I28" s="5">
        <v>-8680.6</v>
      </c>
    </row>
    <row r="29" spans="1:9" s="2" customFormat="1" ht="14.25">
      <c r="A29" s="4" t="s">
        <v>10</v>
      </c>
      <c r="B29" s="4" t="s">
        <v>252</v>
      </c>
      <c r="C29" s="4" t="s">
        <v>23</v>
      </c>
      <c r="D29" s="5">
        <v>776.26</v>
      </c>
      <c r="E29" s="6" t="s">
        <v>112</v>
      </c>
      <c r="F29" s="6" t="s">
        <v>113</v>
      </c>
      <c r="G29" s="6" t="s">
        <v>117</v>
      </c>
      <c r="H29" s="2">
        <v>-31</v>
      </c>
      <c r="I29" s="5">
        <v>-24064.06</v>
      </c>
    </row>
    <row r="30" spans="1:9" s="2" customFormat="1" ht="14.25">
      <c r="A30" s="4" t="s">
        <v>10</v>
      </c>
      <c r="B30" s="4" t="s">
        <v>50</v>
      </c>
      <c r="C30" s="4" t="s">
        <v>63</v>
      </c>
      <c r="D30" s="5">
        <v>6225</v>
      </c>
      <c r="E30" s="6" t="s">
        <v>156</v>
      </c>
      <c r="F30" s="6" t="s">
        <v>150</v>
      </c>
      <c r="G30" s="6" t="s">
        <v>136</v>
      </c>
      <c r="H30" s="2">
        <v>-26</v>
      </c>
      <c r="I30" s="5">
        <v>-161850</v>
      </c>
    </row>
    <row r="31" spans="1:9" s="2" customFormat="1" ht="14.25">
      <c r="A31" s="4" t="s">
        <v>10</v>
      </c>
      <c r="B31" s="4" t="s">
        <v>52</v>
      </c>
      <c r="C31" s="4" t="s">
        <v>35</v>
      </c>
      <c r="D31" s="5">
        <v>1023.6</v>
      </c>
      <c r="E31" s="6" t="s">
        <v>121</v>
      </c>
      <c r="F31" s="6" t="s">
        <v>122</v>
      </c>
      <c r="G31" s="6" t="s">
        <v>157</v>
      </c>
      <c r="H31" s="2">
        <v>-20</v>
      </c>
      <c r="I31" s="5">
        <v>-20472</v>
      </c>
    </row>
    <row r="32" spans="1:9" s="2" customFormat="1" ht="14.25">
      <c r="A32" s="4" t="s">
        <v>10</v>
      </c>
      <c r="B32" s="4" t="s">
        <v>253</v>
      </c>
      <c r="C32" s="4" t="s">
        <v>254</v>
      </c>
      <c r="D32" s="5">
        <v>431.28</v>
      </c>
      <c r="E32" s="6" t="s">
        <v>115</v>
      </c>
      <c r="F32" s="6" t="s">
        <v>116</v>
      </c>
      <c r="G32" s="6" t="s">
        <v>150</v>
      </c>
      <c r="H32" s="2">
        <v>-28</v>
      </c>
      <c r="I32" s="5">
        <v>-12075.84</v>
      </c>
    </row>
    <row r="33" spans="1:9" s="2" customFormat="1" ht="14.25">
      <c r="A33" s="4" t="s">
        <v>10</v>
      </c>
      <c r="B33" s="4" t="s">
        <v>255</v>
      </c>
      <c r="C33" s="4" t="s">
        <v>53</v>
      </c>
      <c r="D33" s="5">
        <v>120</v>
      </c>
      <c r="E33" s="6" t="s">
        <v>158</v>
      </c>
      <c r="F33" s="6" t="s">
        <v>159</v>
      </c>
      <c r="G33" s="6" t="s">
        <v>127</v>
      </c>
      <c r="H33" s="2">
        <v>-8</v>
      </c>
      <c r="I33" s="5">
        <v>-960</v>
      </c>
    </row>
    <row r="34" spans="1:9" s="2" customFormat="1" ht="14.25">
      <c r="A34" s="4" t="s">
        <v>10</v>
      </c>
      <c r="B34" s="4" t="s">
        <v>27</v>
      </c>
      <c r="C34" s="4" t="s">
        <v>234</v>
      </c>
      <c r="D34" s="5">
        <v>2600</v>
      </c>
      <c r="E34" s="6" t="s">
        <v>160</v>
      </c>
      <c r="F34" s="6" t="s">
        <v>161</v>
      </c>
      <c r="G34" s="6" t="s">
        <v>131</v>
      </c>
      <c r="H34" s="2">
        <v>-18</v>
      </c>
      <c r="I34" s="5">
        <v>-46800</v>
      </c>
    </row>
    <row r="35" spans="1:9" s="2" customFormat="1" ht="14.25">
      <c r="A35" s="4" t="s">
        <v>10</v>
      </c>
      <c r="B35" s="4" t="s">
        <v>27</v>
      </c>
      <c r="C35" s="4" t="s">
        <v>14</v>
      </c>
      <c r="D35" s="5">
        <v>2002</v>
      </c>
      <c r="E35" s="6" t="s">
        <v>162</v>
      </c>
      <c r="F35" s="6" t="s">
        <v>163</v>
      </c>
      <c r="G35" s="6" t="s">
        <v>125</v>
      </c>
      <c r="H35" s="2">
        <v>-8</v>
      </c>
      <c r="I35" s="5">
        <v>-16016</v>
      </c>
    </row>
    <row r="36" spans="1:9" s="2" customFormat="1" ht="14.25">
      <c r="A36" s="4" t="s">
        <v>10</v>
      </c>
      <c r="B36" s="4" t="s">
        <v>55</v>
      </c>
      <c r="C36" s="4" t="s">
        <v>28</v>
      </c>
      <c r="D36" s="5">
        <v>2400</v>
      </c>
      <c r="E36" s="6" t="s">
        <v>164</v>
      </c>
      <c r="F36" s="6" t="s">
        <v>130</v>
      </c>
      <c r="G36" s="6" t="s">
        <v>148</v>
      </c>
      <c r="H36" s="2">
        <v>-23</v>
      </c>
      <c r="I36" s="5">
        <v>-55200</v>
      </c>
    </row>
    <row r="37" spans="1:9" s="2" customFormat="1" ht="14.25">
      <c r="A37" s="4" t="s">
        <v>10</v>
      </c>
      <c r="B37" s="4" t="s">
        <v>256</v>
      </c>
      <c r="C37" s="4" t="s">
        <v>28</v>
      </c>
      <c r="D37" s="5">
        <v>7376.46</v>
      </c>
      <c r="E37" s="6" t="s">
        <v>165</v>
      </c>
      <c r="F37" s="6" t="s">
        <v>166</v>
      </c>
      <c r="G37" s="6" t="s">
        <v>138</v>
      </c>
      <c r="H37" s="2">
        <v>-21</v>
      </c>
      <c r="I37" s="5">
        <v>-154905.66</v>
      </c>
    </row>
    <row r="38" spans="1:9" s="2" customFormat="1" ht="14.25">
      <c r="A38" s="4" t="s">
        <v>10</v>
      </c>
      <c r="B38" s="4" t="s">
        <v>257</v>
      </c>
      <c r="C38" s="4" t="s">
        <v>258</v>
      </c>
      <c r="D38" s="5">
        <v>532.77</v>
      </c>
      <c r="E38" s="6" t="s">
        <v>153</v>
      </c>
      <c r="F38" s="6" t="s">
        <v>154</v>
      </c>
      <c r="G38" s="6" t="s">
        <v>148</v>
      </c>
      <c r="H38" s="2">
        <v>-22</v>
      </c>
      <c r="I38" s="5">
        <v>-11720.94</v>
      </c>
    </row>
    <row r="39" spans="1:9" s="2" customFormat="1" ht="14.25">
      <c r="A39" s="4" t="s">
        <v>10</v>
      </c>
      <c r="B39" s="4" t="s">
        <v>259</v>
      </c>
      <c r="C39" s="4" t="s">
        <v>28</v>
      </c>
      <c r="D39" s="5">
        <v>7376.46</v>
      </c>
      <c r="E39" s="6" t="s">
        <v>167</v>
      </c>
      <c r="F39" s="6" t="s">
        <v>168</v>
      </c>
      <c r="G39" s="6" t="s">
        <v>157</v>
      </c>
      <c r="H39" s="2">
        <v>-24</v>
      </c>
      <c r="I39" s="5">
        <v>-177035.04</v>
      </c>
    </row>
    <row r="40" spans="1:9" s="2" customFormat="1" ht="14.25">
      <c r="A40" s="4" t="s">
        <v>10</v>
      </c>
      <c r="B40" s="4" t="s">
        <v>260</v>
      </c>
      <c r="C40" s="4" t="s">
        <v>238</v>
      </c>
      <c r="D40" s="5">
        <v>230.18</v>
      </c>
      <c r="E40" s="6" t="s">
        <v>169</v>
      </c>
      <c r="F40" s="6" t="s">
        <v>170</v>
      </c>
      <c r="G40" s="6" t="s">
        <v>129</v>
      </c>
      <c r="H40" s="2">
        <v>-25</v>
      </c>
      <c r="I40" s="5">
        <v>-5754.5</v>
      </c>
    </row>
    <row r="41" spans="1:9" s="2" customFormat="1" ht="14.25">
      <c r="A41" s="4" t="s">
        <v>10</v>
      </c>
      <c r="B41" s="4" t="s">
        <v>261</v>
      </c>
      <c r="C41" s="4" t="s">
        <v>47</v>
      </c>
      <c r="D41" s="5">
        <v>60</v>
      </c>
      <c r="E41" s="6" t="s">
        <v>120</v>
      </c>
      <c r="F41" s="6" t="s">
        <v>171</v>
      </c>
      <c r="G41" s="6" t="s">
        <v>172</v>
      </c>
      <c r="H41" s="2">
        <v>-17</v>
      </c>
      <c r="I41" s="5">
        <v>-1020</v>
      </c>
    </row>
    <row r="42" spans="1:9" s="2" customFormat="1" ht="14.25">
      <c r="A42" s="4" t="s">
        <v>10</v>
      </c>
      <c r="B42" s="4" t="s">
        <v>262</v>
      </c>
      <c r="C42" s="4" t="s">
        <v>29</v>
      </c>
      <c r="D42" s="5">
        <v>155.66</v>
      </c>
      <c r="E42" s="6" t="s">
        <v>146</v>
      </c>
      <c r="F42" s="6" t="s">
        <v>147</v>
      </c>
      <c r="G42" s="6" t="s">
        <v>148</v>
      </c>
      <c r="H42" s="2">
        <v>-19</v>
      </c>
      <c r="I42" s="5">
        <v>-2957.54</v>
      </c>
    </row>
    <row r="43" spans="1:9" s="2" customFormat="1" ht="14.25">
      <c r="A43" s="4" t="s">
        <v>10</v>
      </c>
      <c r="B43" s="4" t="s">
        <v>263</v>
      </c>
      <c r="C43" s="4" t="s">
        <v>29</v>
      </c>
      <c r="D43" s="5">
        <v>427.66</v>
      </c>
      <c r="E43" s="6" t="s">
        <v>146</v>
      </c>
      <c r="F43" s="6" t="s">
        <v>147</v>
      </c>
      <c r="G43" s="6" t="s">
        <v>132</v>
      </c>
      <c r="H43" s="2">
        <v>-18</v>
      </c>
      <c r="I43" s="5">
        <v>-7697.88</v>
      </c>
    </row>
    <row r="44" spans="1:9" s="2" customFormat="1" ht="14.25">
      <c r="A44" s="4" t="s">
        <v>10</v>
      </c>
      <c r="B44" s="4" t="s">
        <v>264</v>
      </c>
      <c r="C44" s="4" t="s">
        <v>29</v>
      </c>
      <c r="D44" s="5">
        <v>179.16</v>
      </c>
      <c r="E44" s="6" t="s">
        <v>173</v>
      </c>
      <c r="F44" s="6" t="s">
        <v>123</v>
      </c>
      <c r="G44" s="6" t="s">
        <v>148</v>
      </c>
      <c r="H44" s="2">
        <v>-20</v>
      </c>
      <c r="I44" s="5">
        <v>-3583.2</v>
      </c>
    </row>
    <row r="45" spans="1:9" s="2" customFormat="1" ht="14.25">
      <c r="A45" s="4" t="s">
        <v>10</v>
      </c>
      <c r="B45" s="4" t="s">
        <v>265</v>
      </c>
      <c r="C45" s="4" t="s">
        <v>29</v>
      </c>
      <c r="D45" s="5">
        <v>179.16</v>
      </c>
      <c r="E45" s="6" t="s">
        <v>146</v>
      </c>
      <c r="F45" s="6" t="s">
        <v>147</v>
      </c>
      <c r="G45" s="6" t="s">
        <v>148</v>
      </c>
      <c r="H45" s="2">
        <v>-19</v>
      </c>
      <c r="I45" s="5">
        <v>-3404.04</v>
      </c>
    </row>
    <row r="46" spans="1:9" s="2" customFormat="1" ht="14.25">
      <c r="A46" s="4" t="s">
        <v>10</v>
      </c>
      <c r="B46" s="4" t="s">
        <v>266</v>
      </c>
      <c r="C46" s="4" t="s">
        <v>29</v>
      </c>
      <c r="D46" s="5">
        <v>155.66</v>
      </c>
      <c r="E46" s="6" t="s">
        <v>146</v>
      </c>
      <c r="F46" s="6" t="s">
        <v>147</v>
      </c>
      <c r="G46" s="6" t="s">
        <v>132</v>
      </c>
      <c r="H46" s="2">
        <v>-18</v>
      </c>
      <c r="I46" s="5">
        <v>-2801.88</v>
      </c>
    </row>
    <row r="47" spans="1:9" s="2" customFormat="1" ht="14.25">
      <c r="A47" s="4" t="s">
        <v>10</v>
      </c>
      <c r="B47" s="4" t="s">
        <v>267</v>
      </c>
      <c r="C47" s="4" t="s">
        <v>29</v>
      </c>
      <c r="D47" s="5">
        <v>975.15</v>
      </c>
      <c r="E47" s="6" t="s">
        <v>146</v>
      </c>
      <c r="F47" s="6" t="s">
        <v>147</v>
      </c>
      <c r="G47" s="6" t="s">
        <v>127</v>
      </c>
      <c r="H47" s="2">
        <v>-13</v>
      </c>
      <c r="I47" s="5">
        <v>-12676.95</v>
      </c>
    </row>
    <row r="48" spans="1:9" s="2" customFormat="1" ht="14.25">
      <c r="A48" s="4" t="s">
        <v>10</v>
      </c>
      <c r="B48" s="4" t="s">
        <v>268</v>
      </c>
      <c r="C48" s="4" t="s">
        <v>269</v>
      </c>
      <c r="D48" s="5">
        <v>42.36</v>
      </c>
      <c r="E48" s="6" t="s">
        <v>158</v>
      </c>
      <c r="F48" s="6" t="s">
        <v>159</v>
      </c>
      <c r="G48" s="6" t="s">
        <v>148</v>
      </c>
      <c r="H48" s="2">
        <v>-14</v>
      </c>
      <c r="I48" s="5">
        <v>-593.04</v>
      </c>
    </row>
    <row r="49" spans="1:9" s="2" customFormat="1" ht="14.25">
      <c r="A49" s="4" t="s">
        <v>10</v>
      </c>
      <c r="B49" s="4" t="s">
        <v>270</v>
      </c>
      <c r="C49" s="4" t="s">
        <v>271</v>
      </c>
      <c r="D49" s="5">
        <v>798</v>
      </c>
      <c r="E49" s="6" t="s">
        <v>174</v>
      </c>
      <c r="F49" s="6" t="s">
        <v>175</v>
      </c>
      <c r="G49" s="6" t="s">
        <v>138</v>
      </c>
      <c r="H49" s="2">
        <v>-24</v>
      </c>
      <c r="I49" s="5">
        <v>-19152</v>
      </c>
    </row>
    <row r="50" spans="1:9" s="2" customFormat="1" ht="14.25">
      <c r="A50" s="4" t="s">
        <v>10</v>
      </c>
      <c r="B50" s="4" t="s">
        <v>272</v>
      </c>
      <c r="C50" s="4" t="s">
        <v>29</v>
      </c>
      <c r="D50" s="5">
        <v>1090.27</v>
      </c>
      <c r="E50" s="6" t="s">
        <v>167</v>
      </c>
      <c r="F50" s="6" t="s">
        <v>168</v>
      </c>
      <c r="G50" s="6" t="s">
        <v>157</v>
      </c>
      <c r="H50" s="2">
        <v>-24</v>
      </c>
      <c r="I50" s="5">
        <v>-26166.48</v>
      </c>
    </row>
    <row r="51" spans="1:9" s="2" customFormat="1" ht="14.25">
      <c r="A51" s="4" t="s">
        <v>10</v>
      </c>
      <c r="B51" s="4" t="s">
        <v>273</v>
      </c>
      <c r="C51" s="4" t="s">
        <v>29</v>
      </c>
      <c r="D51" s="5">
        <v>164.64</v>
      </c>
      <c r="E51" s="6" t="s">
        <v>176</v>
      </c>
      <c r="F51" s="6" t="s">
        <v>177</v>
      </c>
      <c r="G51" s="6" t="s">
        <v>144</v>
      </c>
      <c r="H51" s="2">
        <v>-25</v>
      </c>
      <c r="I51" s="5">
        <v>-4116</v>
      </c>
    </row>
    <row r="52" spans="1:9" s="2" customFormat="1" ht="14.25">
      <c r="A52" s="4" t="s">
        <v>10</v>
      </c>
      <c r="B52" s="4" t="s">
        <v>274</v>
      </c>
      <c r="C52" s="4" t="s">
        <v>29</v>
      </c>
      <c r="D52" s="5">
        <v>40.909999999999997</v>
      </c>
      <c r="E52" s="6" t="s">
        <v>139</v>
      </c>
      <c r="F52" s="6" t="s">
        <v>178</v>
      </c>
      <c r="G52" s="6" t="s">
        <v>144</v>
      </c>
      <c r="H52" s="2">
        <v>-26</v>
      </c>
      <c r="I52" s="5">
        <v>-1063.6600000000001</v>
      </c>
    </row>
    <row r="53" spans="1:9" s="2" customFormat="1" ht="14.25">
      <c r="A53" s="4" t="s">
        <v>10</v>
      </c>
      <c r="B53" s="4" t="s">
        <v>275</v>
      </c>
      <c r="C53" s="4" t="s">
        <v>29</v>
      </c>
      <c r="D53" s="5">
        <v>370.79</v>
      </c>
      <c r="E53" s="6" t="s">
        <v>176</v>
      </c>
      <c r="F53" s="6" t="s">
        <v>177</v>
      </c>
      <c r="G53" s="6" t="s">
        <v>144</v>
      </c>
      <c r="H53" s="2">
        <v>-25</v>
      </c>
      <c r="I53" s="5">
        <v>-9269.75</v>
      </c>
    </row>
    <row r="54" spans="1:9" s="2" customFormat="1" ht="14.25">
      <c r="A54" s="4" t="s">
        <v>10</v>
      </c>
      <c r="B54" s="4" t="s">
        <v>276</v>
      </c>
      <c r="C54" s="4" t="s">
        <v>29</v>
      </c>
      <c r="D54" s="5">
        <v>435.1</v>
      </c>
      <c r="E54" s="6" t="s">
        <v>168</v>
      </c>
      <c r="F54" s="6" t="s">
        <v>175</v>
      </c>
      <c r="G54" s="6" t="s">
        <v>138</v>
      </c>
      <c r="H54" s="2">
        <v>-24</v>
      </c>
      <c r="I54" s="5">
        <v>-10442.4</v>
      </c>
    </row>
    <row r="55" spans="1:9" s="2" customFormat="1" ht="14.25">
      <c r="A55" s="4" t="s">
        <v>10</v>
      </c>
      <c r="B55" s="4" t="s">
        <v>277</v>
      </c>
      <c r="C55" s="4" t="s">
        <v>29</v>
      </c>
      <c r="D55" s="5">
        <v>182.25</v>
      </c>
      <c r="E55" s="6" t="s">
        <v>168</v>
      </c>
      <c r="F55" s="6" t="s">
        <v>175</v>
      </c>
      <c r="G55" s="6" t="s">
        <v>138</v>
      </c>
      <c r="H55" s="2">
        <v>-24</v>
      </c>
      <c r="I55" s="5">
        <v>-4374</v>
      </c>
    </row>
    <row r="56" spans="1:9" s="2" customFormat="1" ht="14.25">
      <c r="A56" s="4" t="s">
        <v>10</v>
      </c>
      <c r="B56" s="4" t="s">
        <v>278</v>
      </c>
      <c r="C56" s="4" t="s">
        <v>29</v>
      </c>
      <c r="D56" s="5">
        <v>182.25</v>
      </c>
      <c r="E56" s="6" t="s">
        <v>168</v>
      </c>
      <c r="F56" s="6" t="s">
        <v>175</v>
      </c>
      <c r="G56" s="6" t="s">
        <v>138</v>
      </c>
      <c r="H56" s="2">
        <v>-24</v>
      </c>
      <c r="I56" s="5">
        <v>-4374</v>
      </c>
    </row>
    <row r="57" spans="1:9" s="2" customFormat="1" ht="14.25">
      <c r="A57" s="4" t="s">
        <v>10</v>
      </c>
      <c r="B57" s="4" t="s">
        <v>279</v>
      </c>
      <c r="C57" s="4" t="s">
        <v>29</v>
      </c>
      <c r="D57" s="5">
        <v>158.88</v>
      </c>
      <c r="E57" s="6" t="s">
        <v>168</v>
      </c>
      <c r="F57" s="6" t="s">
        <v>175</v>
      </c>
      <c r="G57" s="6" t="s">
        <v>138</v>
      </c>
      <c r="H57" s="2">
        <v>-24</v>
      </c>
      <c r="I57" s="5">
        <v>-3813.12</v>
      </c>
    </row>
    <row r="58" spans="1:9" s="2" customFormat="1" ht="14.25">
      <c r="A58" s="4" t="s">
        <v>10</v>
      </c>
      <c r="B58" s="4" t="s">
        <v>280</v>
      </c>
      <c r="C58" s="4" t="s">
        <v>269</v>
      </c>
      <c r="D58" s="5">
        <v>1181.4100000000001</v>
      </c>
      <c r="E58" s="6" t="s">
        <v>164</v>
      </c>
      <c r="F58" s="6" t="s">
        <v>130</v>
      </c>
      <c r="G58" s="6" t="s">
        <v>132</v>
      </c>
      <c r="H58" s="2">
        <v>-22</v>
      </c>
      <c r="I58" s="5">
        <v>-25991.02</v>
      </c>
    </row>
    <row r="59" spans="1:9" s="2" customFormat="1" ht="14.25">
      <c r="A59" s="4" t="s">
        <v>10</v>
      </c>
      <c r="B59" s="4" t="s">
        <v>281</v>
      </c>
      <c r="C59" s="4" t="s">
        <v>269</v>
      </c>
      <c r="D59" s="5">
        <v>1019.26</v>
      </c>
      <c r="E59" s="6" t="s">
        <v>164</v>
      </c>
      <c r="F59" s="6" t="s">
        <v>130</v>
      </c>
      <c r="G59" s="6" t="s">
        <v>132</v>
      </c>
      <c r="H59" s="2">
        <v>-22</v>
      </c>
      <c r="I59" s="5">
        <v>-22423.72</v>
      </c>
    </row>
    <row r="60" spans="1:9" s="2" customFormat="1" ht="14.25">
      <c r="A60" s="4" t="s">
        <v>10</v>
      </c>
      <c r="B60" s="4" t="s">
        <v>282</v>
      </c>
      <c r="C60" s="4" t="s">
        <v>269</v>
      </c>
      <c r="D60" s="5">
        <v>249.48</v>
      </c>
      <c r="E60" s="6" t="s">
        <v>121</v>
      </c>
      <c r="F60" s="6" t="s">
        <v>122</v>
      </c>
      <c r="G60" s="6" t="s">
        <v>157</v>
      </c>
      <c r="H60" s="2">
        <v>-20</v>
      </c>
      <c r="I60" s="5">
        <v>-4989.6000000000004</v>
      </c>
    </row>
    <row r="61" spans="1:9" s="2" customFormat="1" ht="14.25">
      <c r="A61" s="4" t="s">
        <v>10</v>
      </c>
      <c r="B61" s="4" t="s">
        <v>283</v>
      </c>
      <c r="C61" s="4" t="s">
        <v>269</v>
      </c>
      <c r="D61" s="5">
        <v>4.38</v>
      </c>
      <c r="E61" s="6" t="s">
        <v>121</v>
      </c>
      <c r="F61" s="6" t="s">
        <v>122</v>
      </c>
      <c r="G61" s="6" t="s">
        <v>157</v>
      </c>
      <c r="H61" s="2">
        <v>-20</v>
      </c>
      <c r="I61" s="5">
        <v>-87.6</v>
      </c>
    </row>
    <row r="62" spans="1:9" s="2" customFormat="1" ht="14.25">
      <c r="A62" s="4" t="s">
        <v>10</v>
      </c>
      <c r="B62" s="4" t="s">
        <v>284</v>
      </c>
      <c r="C62" s="4" t="s">
        <v>269</v>
      </c>
      <c r="D62" s="5">
        <v>39.53</v>
      </c>
      <c r="E62" s="6" t="s">
        <v>121</v>
      </c>
      <c r="F62" s="6" t="s">
        <v>122</v>
      </c>
      <c r="G62" s="6" t="s">
        <v>157</v>
      </c>
      <c r="H62" s="2">
        <v>-20</v>
      </c>
      <c r="I62" s="5">
        <v>-790.6</v>
      </c>
    </row>
    <row r="63" spans="1:9" s="2" customFormat="1" ht="14.25">
      <c r="A63" s="4" t="s">
        <v>10</v>
      </c>
      <c r="B63" s="4" t="s">
        <v>285</v>
      </c>
      <c r="C63" s="4" t="s">
        <v>269</v>
      </c>
      <c r="D63" s="5">
        <v>2143.9899999999998</v>
      </c>
      <c r="E63" s="6" t="s">
        <v>179</v>
      </c>
      <c r="F63" s="6" t="s">
        <v>114</v>
      </c>
      <c r="G63" s="6" t="s">
        <v>138</v>
      </c>
      <c r="H63" s="2">
        <v>-17</v>
      </c>
      <c r="I63" s="5">
        <v>-36447.83</v>
      </c>
    </row>
    <row r="64" spans="1:9" s="2" customFormat="1" ht="14.25">
      <c r="A64" s="4" t="s">
        <v>10</v>
      </c>
      <c r="B64" s="4" t="s">
        <v>286</v>
      </c>
      <c r="C64" s="4" t="s">
        <v>269</v>
      </c>
      <c r="D64" s="5">
        <v>193.18</v>
      </c>
      <c r="E64" s="6" t="s">
        <v>179</v>
      </c>
      <c r="F64" s="6" t="s">
        <v>114</v>
      </c>
      <c r="G64" s="6" t="s">
        <v>138</v>
      </c>
      <c r="H64" s="2">
        <v>-17</v>
      </c>
      <c r="I64" s="5">
        <v>-3284.06</v>
      </c>
    </row>
    <row r="65" spans="1:9" s="2" customFormat="1" ht="14.25">
      <c r="A65" s="4" t="s">
        <v>10</v>
      </c>
      <c r="B65" s="4" t="s">
        <v>287</v>
      </c>
      <c r="C65" s="4" t="s">
        <v>269</v>
      </c>
      <c r="D65" s="5">
        <v>2085.98</v>
      </c>
      <c r="E65" s="6" t="s">
        <v>179</v>
      </c>
      <c r="F65" s="6" t="s">
        <v>114</v>
      </c>
      <c r="G65" s="6" t="s">
        <v>138</v>
      </c>
      <c r="H65" s="2">
        <v>-17</v>
      </c>
      <c r="I65" s="5">
        <v>-35461.660000000003</v>
      </c>
    </row>
    <row r="66" spans="1:9" s="2" customFormat="1" ht="14.25">
      <c r="A66" s="4" t="s">
        <v>10</v>
      </c>
      <c r="B66" s="4" t="s">
        <v>288</v>
      </c>
      <c r="C66" s="4" t="s">
        <v>45</v>
      </c>
      <c r="D66" s="5">
        <v>2692</v>
      </c>
      <c r="E66" s="6" t="s">
        <v>180</v>
      </c>
      <c r="F66" s="6" t="s">
        <v>181</v>
      </c>
      <c r="G66" s="6" t="s">
        <v>115</v>
      </c>
      <c r="H66" s="2">
        <v>-26</v>
      </c>
      <c r="I66" s="5">
        <v>-69992</v>
      </c>
    </row>
    <row r="67" spans="1:9" s="2" customFormat="1" ht="14.25">
      <c r="A67" s="4" t="s">
        <v>10</v>
      </c>
      <c r="B67" s="4" t="s">
        <v>289</v>
      </c>
      <c r="C67" s="4" t="s">
        <v>31</v>
      </c>
      <c r="D67" s="5">
        <v>1745.43</v>
      </c>
      <c r="E67" s="6" t="s">
        <v>182</v>
      </c>
      <c r="F67" s="6" t="s">
        <v>172</v>
      </c>
      <c r="G67" s="6" t="s">
        <v>120</v>
      </c>
      <c r="H67" s="2">
        <v>-13</v>
      </c>
      <c r="I67" s="5">
        <v>-22690.59</v>
      </c>
    </row>
    <row r="68" spans="1:9" s="2" customFormat="1" ht="14.25">
      <c r="A68" s="4" t="s">
        <v>10</v>
      </c>
      <c r="B68" s="4" t="s">
        <v>290</v>
      </c>
      <c r="C68" s="4" t="s">
        <v>231</v>
      </c>
      <c r="D68" s="5">
        <v>8400</v>
      </c>
      <c r="E68" s="6" t="s">
        <v>115</v>
      </c>
      <c r="F68" s="6" t="s">
        <v>116</v>
      </c>
      <c r="G68" s="6" t="s">
        <v>117</v>
      </c>
      <c r="H68" s="2">
        <v>-24</v>
      </c>
      <c r="I68" s="5">
        <v>-201600</v>
      </c>
    </row>
    <row r="69" spans="1:9" s="2" customFormat="1" ht="14.25">
      <c r="A69" s="4" t="s">
        <v>10</v>
      </c>
      <c r="B69" s="4" t="s">
        <v>291</v>
      </c>
      <c r="C69" s="4" t="s">
        <v>231</v>
      </c>
      <c r="D69" s="5">
        <v>1750</v>
      </c>
      <c r="E69" s="6" t="s">
        <v>115</v>
      </c>
      <c r="F69" s="6" t="s">
        <v>116</v>
      </c>
      <c r="G69" s="6" t="s">
        <v>117</v>
      </c>
      <c r="H69" s="2">
        <v>-24</v>
      </c>
      <c r="I69" s="5">
        <v>-42000</v>
      </c>
    </row>
    <row r="70" spans="1:9" s="2" customFormat="1" ht="14.25">
      <c r="A70" s="4" t="s">
        <v>10</v>
      </c>
      <c r="B70" s="4" t="s">
        <v>292</v>
      </c>
      <c r="C70" s="4" t="s">
        <v>11</v>
      </c>
      <c r="D70" s="5">
        <v>148.13</v>
      </c>
      <c r="E70" s="6" t="s">
        <v>119</v>
      </c>
      <c r="F70" s="6" t="s">
        <v>131</v>
      </c>
      <c r="G70" s="6" t="s">
        <v>123</v>
      </c>
      <c r="H70" s="2">
        <v>-17</v>
      </c>
      <c r="I70" s="5">
        <v>-2518.21</v>
      </c>
    </row>
    <row r="71" spans="1:9" s="2" customFormat="1" ht="14.25">
      <c r="A71" s="4" t="s">
        <v>10</v>
      </c>
      <c r="B71" s="4" t="s">
        <v>293</v>
      </c>
      <c r="C71" s="4" t="s">
        <v>11</v>
      </c>
      <c r="D71" s="5">
        <v>8.67</v>
      </c>
      <c r="E71" s="6" t="s">
        <v>119</v>
      </c>
      <c r="F71" s="6" t="s">
        <v>131</v>
      </c>
      <c r="G71" s="6" t="s">
        <v>129</v>
      </c>
      <c r="H71" s="2">
        <v>-28</v>
      </c>
      <c r="I71" s="5">
        <v>-242.76</v>
      </c>
    </row>
    <row r="72" spans="1:9" s="2" customFormat="1" ht="14.25">
      <c r="A72" s="4" t="s">
        <v>10</v>
      </c>
      <c r="B72" s="4" t="s">
        <v>294</v>
      </c>
      <c r="C72" s="4" t="s">
        <v>295</v>
      </c>
      <c r="D72" s="5">
        <v>634.4</v>
      </c>
      <c r="E72" s="6" t="s">
        <v>121</v>
      </c>
      <c r="F72" s="6" t="s">
        <v>122</v>
      </c>
      <c r="G72" s="6" t="s">
        <v>123</v>
      </c>
      <c r="H72" s="2">
        <v>-27</v>
      </c>
      <c r="I72" s="5">
        <v>-17128.8</v>
      </c>
    </row>
    <row r="73" spans="1:9" s="2" customFormat="1" ht="14.25">
      <c r="A73" s="4" t="s">
        <v>10</v>
      </c>
      <c r="B73" s="4" t="s">
        <v>12</v>
      </c>
      <c r="C73" s="4" t="s">
        <v>14</v>
      </c>
      <c r="D73" s="5">
        <v>2002</v>
      </c>
      <c r="E73" s="6" t="s">
        <v>127</v>
      </c>
      <c r="F73" s="6" t="s">
        <v>128</v>
      </c>
      <c r="G73" s="6" t="s">
        <v>129</v>
      </c>
      <c r="H73" s="2">
        <v>-27</v>
      </c>
      <c r="I73" s="5">
        <v>-54054</v>
      </c>
    </row>
    <row r="74" spans="1:9" s="2" customFormat="1" ht="14.25">
      <c r="A74" s="4" t="s">
        <v>10</v>
      </c>
      <c r="B74" s="4" t="s">
        <v>12</v>
      </c>
      <c r="C74" s="4" t="s">
        <v>38</v>
      </c>
      <c r="D74" s="5">
        <v>9986</v>
      </c>
      <c r="E74" s="6" t="s">
        <v>120</v>
      </c>
      <c r="F74" s="6" t="s">
        <v>171</v>
      </c>
      <c r="G74" s="6" t="s">
        <v>148</v>
      </c>
      <c r="H74" s="2">
        <v>-29</v>
      </c>
      <c r="I74" s="5">
        <v>-289594</v>
      </c>
    </row>
    <row r="75" spans="1:9" s="2" customFormat="1" ht="14.25">
      <c r="A75" s="4" t="s">
        <v>10</v>
      </c>
      <c r="B75" s="4" t="s">
        <v>296</v>
      </c>
      <c r="C75" s="4" t="s">
        <v>258</v>
      </c>
      <c r="D75" s="5">
        <v>387.02</v>
      </c>
      <c r="E75" s="6" t="s">
        <v>153</v>
      </c>
      <c r="F75" s="6" t="s">
        <v>154</v>
      </c>
      <c r="G75" s="6" t="s">
        <v>155</v>
      </c>
      <c r="H75" s="2">
        <v>-20</v>
      </c>
      <c r="I75" s="5">
        <v>-7740.4</v>
      </c>
    </row>
    <row r="76" spans="1:9" s="2" customFormat="1" ht="14.25">
      <c r="A76" s="4" t="s">
        <v>10</v>
      </c>
      <c r="B76" s="4" t="s">
        <v>17</v>
      </c>
      <c r="C76" s="4" t="s">
        <v>35</v>
      </c>
      <c r="D76" s="5">
        <v>923.6</v>
      </c>
      <c r="E76" s="6" t="s">
        <v>129</v>
      </c>
      <c r="F76" s="6" t="s">
        <v>139</v>
      </c>
      <c r="G76" s="6" t="s">
        <v>123</v>
      </c>
      <c r="H76" s="2">
        <v>-20</v>
      </c>
      <c r="I76" s="5">
        <v>-18472</v>
      </c>
    </row>
    <row r="77" spans="1:9" s="2" customFormat="1" ht="14.25">
      <c r="A77" s="4" t="s">
        <v>10</v>
      </c>
      <c r="B77" s="4" t="s">
        <v>19</v>
      </c>
      <c r="C77" s="4" t="s">
        <v>20</v>
      </c>
      <c r="D77" s="5">
        <v>1462.5</v>
      </c>
      <c r="E77" s="6" t="s">
        <v>125</v>
      </c>
      <c r="F77" s="6" t="s">
        <v>137</v>
      </c>
      <c r="G77" s="6" t="s">
        <v>138</v>
      </c>
      <c r="H77" s="2">
        <v>-26</v>
      </c>
      <c r="I77" s="5">
        <v>-38025</v>
      </c>
    </row>
    <row r="78" spans="1:9" s="2" customFormat="1" ht="14.25">
      <c r="A78" s="4" t="s">
        <v>10</v>
      </c>
      <c r="B78" s="4" t="s">
        <v>21</v>
      </c>
      <c r="C78" s="4" t="s">
        <v>20</v>
      </c>
      <c r="D78" s="5">
        <v>705</v>
      </c>
      <c r="E78" s="6" t="s">
        <v>125</v>
      </c>
      <c r="F78" s="6" t="s">
        <v>137</v>
      </c>
      <c r="G78" s="6" t="s">
        <v>138</v>
      </c>
      <c r="H78" s="2">
        <v>-26</v>
      </c>
      <c r="I78" s="5">
        <v>-18330</v>
      </c>
    </row>
    <row r="79" spans="1:9" s="2" customFormat="1" ht="14.25">
      <c r="A79" s="4" t="s">
        <v>10</v>
      </c>
      <c r="B79" s="4" t="s">
        <v>297</v>
      </c>
      <c r="C79" s="4" t="s">
        <v>23</v>
      </c>
      <c r="D79" s="5">
        <v>810.99</v>
      </c>
      <c r="E79" s="6" t="s">
        <v>183</v>
      </c>
      <c r="F79" s="6" t="s">
        <v>184</v>
      </c>
      <c r="G79" s="6" t="s">
        <v>120</v>
      </c>
      <c r="H79" s="2">
        <v>-6</v>
      </c>
      <c r="I79" s="5">
        <v>-4865.9399999999996</v>
      </c>
    </row>
    <row r="80" spans="1:9" s="2" customFormat="1" ht="14.25">
      <c r="A80" s="4" t="s">
        <v>10</v>
      </c>
      <c r="B80" s="4" t="s">
        <v>298</v>
      </c>
      <c r="C80" s="4" t="s">
        <v>46</v>
      </c>
      <c r="D80" s="5">
        <v>1300</v>
      </c>
      <c r="E80" s="6" t="s">
        <v>152</v>
      </c>
      <c r="F80" s="6" t="s">
        <v>121</v>
      </c>
      <c r="G80" s="6" t="s">
        <v>120</v>
      </c>
      <c r="H80" s="2">
        <v>-17</v>
      </c>
      <c r="I80" s="5">
        <v>-22100</v>
      </c>
    </row>
    <row r="81" spans="1:9" s="2" customFormat="1" ht="14.25">
      <c r="A81" s="4" t="s">
        <v>10</v>
      </c>
      <c r="B81" s="4" t="s">
        <v>299</v>
      </c>
      <c r="C81" s="4" t="s">
        <v>46</v>
      </c>
      <c r="D81" s="5">
        <v>230</v>
      </c>
      <c r="E81" s="6" t="s">
        <v>152</v>
      </c>
      <c r="F81" s="6" t="s">
        <v>121</v>
      </c>
      <c r="G81" s="6" t="s">
        <v>120</v>
      </c>
      <c r="H81" s="2">
        <v>-17</v>
      </c>
      <c r="I81" s="5">
        <v>-3910</v>
      </c>
    </row>
    <row r="82" spans="1:9" s="2" customFormat="1" ht="14.25">
      <c r="A82" s="4" t="s">
        <v>10</v>
      </c>
      <c r="B82" s="4" t="s">
        <v>300</v>
      </c>
      <c r="C82" s="4" t="s">
        <v>46</v>
      </c>
      <c r="D82" s="5">
        <v>434.03</v>
      </c>
      <c r="E82" s="6" t="s">
        <v>132</v>
      </c>
      <c r="F82" s="6" t="s">
        <v>185</v>
      </c>
      <c r="G82" s="6" t="s">
        <v>155</v>
      </c>
      <c r="H82" s="2">
        <v>-29</v>
      </c>
      <c r="I82" s="5">
        <v>-12586.87</v>
      </c>
    </row>
    <row r="83" spans="1:9" s="2" customFormat="1" ht="14.25">
      <c r="A83" s="4" t="s">
        <v>10</v>
      </c>
      <c r="B83" s="4" t="s">
        <v>49</v>
      </c>
      <c r="C83" s="4" t="s">
        <v>35</v>
      </c>
      <c r="D83" s="5">
        <v>2169</v>
      </c>
      <c r="E83" s="6" t="s">
        <v>159</v>
      </c>
      <c r="F83" s="6" t="s">
        <v>144</v>
      </c>
      <c r="G83" s="6" t="s">
        <v>123</v>
      </c>
      <c r="H83" s="2">
        <v>-24</v>
      </c>
      <c r="I83" s="5">
        <v>-52056</v>
      </c>
    </row>
    <row r="84" spans="1:9" s="2" customFormat="1" ht="14.25">
      <c r="A84" s="4" t="s">
        <v>10</v>
      </c>
      <c r="B84" s="4" t="s">
        <v>49</v>
      </c>
      <c r="C84" s="4" t="s">
        <v>301</v>
      </c>
      <c r="D84" s="5">
        <v>262.5</v>
      </c>
      <c r="E84" s="6" t="s">
        <v>119</v>
      </c>
      <c r="F84" s="6" t="s">
        <v>131</v>
      </c>
      <c r="G84" s="6" t="s">
        <v>129</v>
      </c>
      <c r="H84" s="2">
        <v>-28</v>
      </c>
      <c r="I84" s="5">
        <v>-7350</v>
      </c>
    </row>
    <row r="85" spans="1:9" s="2" customFormat="1" ht="14.25">
      <c r="A85" s="4" t="s">
        <v>10</v>
      </c>
      <c r="B85" s="4" t="s">
        <v>49</v>
      </c>
      <c r="C85" s="4" t="s">
        <v>302</v>
      </c>
      <c r="D85" s="5">
        <v>7743.63</v>
      </c>
      <c r="E85" s="6" t="s">
        <v>180</v>
      </c>
      <c r="F85" s="6" t="s">
        <v>181</v>
      </c>
      <c r="G85" s="6" t="s">
        <v>163</v>
      </c>
      <c r="H85" s="2">
        <v>-28</v>
      </c>
      <c r="I85" s="5">
        <v>-216821.64</v>
      </c>
    </row>
    <row r="86" spans="1:9" s="2" customFormat="1" ht="14.25">
      <c r="A86" s="4" t="s">
        <v>10</v>
      </c>
      <c r="B86" s="4" t="s">
        <v>50</v>
      </c>
      <c r="C86" s="4" t="s">
        <v>301</v>
      </c>
      <c r="D86" s="5">
        <v>350</v>
      </c>
      <c r="E86" s="6" t="s">
        <v>186</v>
      </c>
      <c r="F86" s="6" t="s">
        <v>122</v>
      </c>
      <c r="G86" s="6" t="s">
        <v>123</v>
      </c>
      <c r="H86" s="2">
        <v>-27</v>
      </c>
      <c r="I86" s="5">
        <v>-9450</v>
      </c>
    </row>
    <row r="87" spans="1:9" s="2" customFormat="1" ht="14.25">
      <c r="A87" s="4" t="s">
        <v>10</v>
      </c>
      <c r="B87" s="4" t="s">
        <v>25</v>
      </c>
      <c r="C87" s="4" t="s">
        <v>13</v>
      </c>
      <c r="D87" s="5">
        <v>1500</v>
      </c>
      <c r="E87" s="6" t="s">
        <v>156</v>
      </c>
      <c r="F87" s="6" t="s">
        <v>150</v>
      </c>
      <c r="G87" s="6" t="s">
        <v>136</v>
      </c>
      <c r="H87" s="2">
        <v>-26</v>
      </c>
      <c r="I87" s="5">
        <v>-39000</v>
      </c>
    </row>
    <row r="88" spans="1:9" s="2" customFormat="1" ht="14.25">
      <c r="A88" s="4" t="s">
        <v>10</v>
      </c>
      <c r="B88" s="4" t="s">
        <v>303</v>
      </c>
      <c r="C88" s="4" t="s">
        <v>304</v>
      </c>
      <c r="D88" s="5">
        <v>149.44999999999999</v>
      </c>
      <c r="E88" s="6" t="s">
        <v>183</v>
      </c>
      <c r="F88" s="6" t="s">
        <v>184</v>
      </c>
      <c r="G88" s="6" t="s">
        <v>120</v>
      </c>
      <c r="H88" s="2">
        <v>-6</v>
      </c>
      <c r="I88" s="5">
        <v>-896.7</v>
      </c>
    </row>
    <row r="89" spans="1:9" s="2" customFormat="1" ht="14.25">
      <c r="A89" s="4" t="s">
        <v>10</v>
      </c>
      <c r="B89" s="4" t="s">
        <v>54</v>
      </c>
      <c r="C89" s="4" t="s">
        <v>64</v>
      </c>
      <c r="D89" s="5">
        <v>416.67</v>
      </c>
      <c r="E89" s="6" t="s">
        <v>187</v>
      </c>
      <c r="F89" s="6" t="s">
        <v>112</v>
      </c>
      <c r="G89" s="6" t="s">
        <v>144</v>
      </c>
      <c r="H89" s="2">
        <v>-27</v>
      </c>
      <c r="I89" s="5">
        <v>-11250.09</v>
      </c>
    </row>
    <row r="90" spans="1:9" s="2" customFormat="1" ht="14.25">
      <c r="A90" s="4" t="s">
        <v>10</v>
      </c>
      <c r="B90" s="4" t="s">
        <v>27</v>
      </c>
      <c r="C90" s="4" t="s">
        <v>20</v>
      </c>
      <c r="D90" s="5">
        <v>2912</v>
      </c>
      <c r="E90" s="6" t="s">
        <v>164</v>
      </c>
      <c r="F90" s="6" t="s">
        <v>130</v>
      </c>
      <c r="G90" s="6" t="s">
        <v>132</v>
      </c>
      <c r="H90" s="2">
        <v>-22</v>
      </c>
      <c r="I90" s="5">
        <v>-64064</v>
      </c>
    </row>
    <row r="91" spans="1:9" s="2" customFormat="1" ht="14.25">
      <c r="A91" s="4" t="s">
        <v>10</v>
      </c>
      <c r="B91" s="4" t="s">
        <v>27</v>
      </c>
      <c r="C91" s="4" t="s">
        <v>39</v>
      </c>
      <c r="D91" s="5">
        <v>1802</v>
      </c>
      <c r="E91" s="6" t="s">
        <v>170</v>
      </c>
      <c r="F91" s="6" t="s">
        <v>188</v>
      </c>
      <c r="G91" s="6" t="s">
        <v>139</v>
      </c>
      <c r="H91" s="2">
        <v>-20</v>
      </c>
      <c r="I91" s="5">
        <v>-36040</v>
      </c>
    </row>
    <row r="92" spans="1:9" s="2" customFormat="1" ht="14.25">
      <c r="A92" s="4" t="s">
        <v>10</v>
      </c>
      <c r="B92" s="4" t="s">
        <v>27</v>
      </c>
      <c r="C92" s="4" t="s">
        <v>26</v>
      </c>
      <c r="D92" s="5">
        <v>2036.35</v>
      </c>
      <c r="E92" s="6" t="s">
        <v>155</v>
      </c>
      <c r="F92" s="6" t="s">
        <v>133</v>
      </c>
      <c r="G92" s="6" t="s">
        <v>129</v>
      </c>
      <c r="H92" s="2">
        <v>-24</v>
      </c>
      <c r="I92" s="5">
        <v>-48872.4</v>
      </c>
    </row>
    <row r="93" spans="1:9" s="2" customFormat="1" ht="14.25">
      <c r="A93" s="4" t="s">
        <v>10</v>
      </c>
      <c r="B93" s="4" t="s">
        <v>305</v>
      </c>
      <c r="C93" s="4" t="s">
        <v>28</v>
      </c>
      <c r="D93" s="5">
        <v>7376.46</v>
      </c>
      <c r="E93" s="6" t="s">
        <v>189</v>
      </c>
      <c r="F93" s="6" t="s">
        <v>190</v>
      </c>
      <c r="G93" s="6" t="s">
        <v>120</v>
      </c>
      <c r="H93" s="2">
        <v>-14</v>
      </c>
      <c r="I93" s="5">
        <v>-103270.44</v>
      </c>
    </row>
    <row r="94" spans="1:9" s="2" customFormat="1" ht="14.25">
      <c r="A94" s="4" t="s">
        <v>10</v>
      </c>
      <c r="B94" s="4" t="s">
        <v>306</v>
      </c>
      <c r="C94" s="4" t="s">
        <v>29</v>
      </c>
      <c r="D94" s="5">
        <v>417.18</v>
      </c>
      <c r="E94" s="6" t="s">
        <v>191</v>
      </c>
      <c r="F94" s="6" t="s">
        <v>186</v>
      </c>
      <c r="G94" s="6" t="s">
        <v>129</v>
      </c>
      <c r="H94" s="2">
        <v>-6</v>
      </c>
      <c r="I94" s="5">
        <v>-2503.08</v>
      </c>
    </row>
    <row r="95" spans="1:9" s="2" customFormat="1" ht="14.25">
      <c r="A95" s="4" t="s">
        <v>10</v>
      </c>
      <c r="B95" s="4" t="s">
        <v>307</v>
      </c>
      <c r="C95" s="4" t="s">
        <v>29</v>
      </c>
      <c r="D95" s="5">
        <v>975.15</v>
      </c>
      <c r="E95" s="6" t="s">
        <v>146</v>
      </c>
      <c r="F95" s="6" t="s">
        <v>147</v>
      </c>
      <c r="G95" s="6" t="s">
        <v>127</v>
      </c>
      <c r="H95" s="2">
        <v>-13</v>
      </c>
      <c r="I95" s="5">
        <v>-12676.95</v>
      </c>
    </row>
    <row r="96" spans="1:9" s="2" customFormat="1" ht="14.25">
      <c r="A96" s="4" t="s">
        <v>10</v>
      </c>
      <c r="B96" s="4" t="s">
        <v>308</v>
      </c>
      <c r="C96" s="4" t="s">
        <v>269</v>
      </c>
      <c r="D96" s="5">
        <v>3.93</v>
      </c>
      <c r="E96" s="6" t="s">
        <v>158</v>
      </c>
      <c r="F96" s="6" t="s">
        <v>159</v>
      </c>
      <c r="G96" s="6" t="s">
        <v>148</v>
      </c>
      <c r="H96" s="2">
        <v>-14</v>
      </c>
      <c r="I96" s="5">
        <v>-55.02</v>
      </c>
    </row>
    <row r="97" spans="1:9" s="2" customFormat="1" ht="14.25">
      <c r="A97" s="4" t="s">
        <v>10</v>
      </c>
      <c r="B97" s="4" t="s">
        <v>309</v>
      </c>
      <c r="C97" s="4" t="s">
        <v>269</v>
      </c>
      <c r="D97" s="5">
        <v>39.07</v>
      </c>
      <c r="E97" s="6" t="s">
        <v>158</v>
      </c>
      <c r="F97" s="6" t="s">
        <v>159</v>
      </c>
      <c r="G97" s="6" t="s">
        <v>148</v>
      </c>
      <c r="H97" s="2">
        <v>-14</v>
      </c>
      <c r="I97" s="5">
        <v>-546.98</v>
      </c>
    </row>
    <row r="98" spans="1:9" s="2" customFormat="1" ht="14.25">
      <c r="A98" s="4" t="s">
        <v>10</v>
      </c>
      <c r="B98" s="4" t="s">
        <v>310</v>
      </c>
      <c r="C98" s="4" t="s">
        <v>311</v>
      </c>
      <c r="D98" s="5">
        <v>2385</v>
      </c>
      <c r="E98" s="6" t="s">
        <v>145</v>
      </c>
      <c r="F98" s="6" t="s">
        <v>116</v>
      </c>
      <c r="G98" s="6" t="s">
        <v>117</v>
      </c>
      <c r="H98" s="2">
        <v>-24</v>
      </c>
      <c r="I98" s="5">
        <v>-57240</v>
      </c>
    </row>
    <row r="99" spans="1:9" s="2" customFormat="1" ht="14.25">
      <c r="A99" s="4" t="s">
        <v>10</v>
      </c>
      <c r="B99" s="4" t="s">
        <v>312</v>
      </c>
      <c r="C99" s="4" t="s">
        <v>313</v>
      </c>
      <c r="D99" s="5">
        <v>200</v>
      </c>
      <c r="E99" s="6" t="s">
        <v>121</v>
      </c>
      <c r="F99" s="6" t="s">
        <v>122</v>
      </c>
      <c r="G99" s="6" t="s">
        <v>157</v>
      </c>
      <c r="H99" s="2">
        <v>-20</v>
      </c>
      <c r="I99" s="5">
        <v>-4000</v>
      </c>
    </row>
    <row r="100" spans="1:9" s="2" customFormat="1" ht="14.25">
      <c r="A100" s="4" t="s">
        <v>10</v>
      </c>
      <c r="B100" s="4" t="s">
        <v>314</v>
      </c>
      <c r="C100" s="4" t="s">
        <v>29</v>
      </c>
      <c r="D100" s="5">
        <v>1090.27</v>
      </c>
      <c r="E100" s="6" t="s">
        <v>167</v>
      </c>
      <c r="F100" s="6" t="s">
        <v>168</v>
      </c>
      <c r="G100" s="6" t="s">
        <v>126</v>
      </c>
      <c r="H100" s="2">
        <v>-21</v>
      </c>
      <c r="I100" s="5">
        <v>-22895.67</v>
      </c>
    </row>
    <row r="101" spans="1:9" s="2" customFormat="1" ht="14.25">
      <c r="A101" s="4" t="s">
        <v>10</v>
      </c>
      <c r="B101" s="4" t="s">
        <v>315</v>
      </c>
      <c r="C101" s="4" t="s">
        <v>29</v>
      </c>
      <c r="D101" s="5">
        <v>13.31</v>
      </c>
      <c r="E101" s="6" t="s">
        <v>176</v>
      </c>
      <c r="F101" s="6" t="s">
        <v>177</v>
      </c>
      <c r="G101" s="6" t="s">
        <v>144</v>
      </c>
      <c r="H101" s="2">
        <v>-25</v>
      </c>
      <c r="I101" s="5">
        <v>-332.75</v>
      </c>
    </row>
    <row r="102" spans="1:9" s="2" customFormat="1" ht="14.25">
      <c r="A102" s="4" t="s">
        <v>10</v>
      </c>
      <c r="B102" s="4" t="s">
        <v>316</v>
      </c>
      <c r="C102" s="4" t="s">
        <v>29</v>
      </c>
      <c r="D102" s="5">
        <v>534.02</v>
      </c>
      <c r="E102" s="6" t="s">
        <v>139</v>
      </c>
      <c r="F102" s="6" t="s">
        <v>178</v>
      </c>
      <c r="G102" s="6" t="s">
        <v>144</v>
      </c>
      <c r="H102" s="2">
        <v>-26</v>
      </c>
      <c r="I102" s="5">
        <v>-13884.52</v>
      </c>
    </row>
    <row r="103" spans="1:9" s="2" customFormat="1" ht="14.25">
      <c r="A103" s="4" t="s">
        <v>10</v>
      </c>
      <c r="B103" s="4" t="s">
        <v>317</v>
      </c>
      <c r="C103" s="4" t="s">
        <v>29</v>
      </c>
      <c r="D103" s="5">
        <v>889.09</v>
      </c>
      <c r="E103" s="6" t="s">
        <v>139</v>
      </c>
      <c r="F103" s="6" t="s">
        <v>178</v>
      </c>
      <c r="G103" s="6" t="s">
        <v>144</v>
      </c>
      <c r="H103" s="2">
        <v>-26</v>
      </c>
      <c r="I103" s="5">
        <v>-23116.34</v>
      </c>
    </row>
    <row r="104" spans="1:9" s="2" customFormat="1" ht="14.25">
      <c r="A104" s="4" t="s">
        <v>10</v>
      </c>
      <c r="B104" s="4" t="s">
        <v>318</v>
      </c>
      <c r="C104" s="4" t="s">
        <v>29</v>
      </c>
      <c r="D104" s="5">
        <v>17.329999999999998</v>
      </c>
      <c r="E104" s="6" t="s">
        <v>139</v>
      </c>
      <c r="F104" s="6" t="s">
        <v>178</v>
      </c>
      <c r="G104" s="6" t="s">
        <v>144</v>
      </c>
      <c r="H104" s="2">
        <v>-26</v>
      </c>
      <c r="I104" s="5">
        <v>-450.58</v>
      </c>
    </row>
    <row r="105" spans="1:9" s="2" customFormat="1" ht="14.25">
      <c r="A105" s="4" t="s">
        <v>10</v>
      </c>
      <c r="B105" s="4" t="s">
        <v>319</v>
      </c>
      <c r="C105" s="4" t="s">
        <v>29</v>
      </c>
      <c r="D105" s="5">
        <v>17.88</v>
      </c>
      <c r="E105" s="6" t="s">
        <v>139</v>
      </c>
      <c r="F105" s="6" t="s">
        <v>178</v>
      </c>
      <c r="G105" s="6" t="s">
        <v>144</v>
      </c>
      <c r="H105" s="2">
        <v>-26</v>
      </c>
      <c r="I105" s="5">
        <v>-464.88</v>
      </c>
    </row>
    <row r="106" spans="1:9" s="2" customFormat="1" ht="14.25">
      <c r="A106" s="4" t="s">
        <v>10</v>
      </c>
      <c r="B106" s="4" t="s">
        <v>320</v>
      </c>
      <c r="C106" s="4" t="s">
        <v>29</v>
      </c>
      <c r="D106" s="5">
        <v>956.88</v>
      </c>
      <c r="E106" s="6" t="s">
        <v>174</v>
      </c>
      <c r="F106" s="6" t="s">
        <v>175</v>
      </c>
      <c r="G106" s="6" t="s">
        <v>138</v>
      </c>
      <c r="H106" s="2">
        <v>-24</v>
      </c>
      <c r="I106" s="5">
        <v>-22965.119999999999</v>
      </c>
    </row>
    <row r="107" spans="1:9" s="2" customFormat="1" ht="14.25">
      <c r="A107" s="4" t="s">
        <v>10</v>
      </c>
      <c r="B107" s="4" t="s">
        <v>321</v>
      </c>
      <c r="C107" s="4" t="s">
        <v>29</v>
      </c>
      <c r="D107" s="5">
        <v>956.88</v>
      </c>
      <c r="E107" s="6" t="s">
        <v>168</v>
      </c>
      <c r="F107" s="6" t="s">
        <v>175</v>
      </c>
      <c r="G107" s="6" t="s">
        <v>138</v>
      </c>
      <c r="H107" s="2">
        <v>-24</v>
      </c>
      <c r="I107" s="5">
        <v>-22965.119999999999</v>
      </c>
    </row>
    <row r="108" spans="1:9" s="2" customFormat="1" ht="14.25">
      <c r="A108" s="4" t="s">
        <v>10</v>
      </c>
      <c r="B108" s="4" t="s">
        <v>322</v>
      </c>
      <c r="C108" s="4" t="s">
        <v>29</v>
      </c>
      <c r="D108" s="5">
        <v>158.88</v>
      </c>
      <c r="E108" s="6" t="s">
        <v>168</v>
      </c>
      <c r="F108" s="6" t="s">
        <v>175</v>
      </c>
      <c r="G108" s="6" t="s">
        <v>138</v>
      </c>
      <c r="H108" s="2">
        <v>-24</v>
      </c>
      <c r="I108" s="5">
        <v>-3813.12</v>
      </c>
    </row>
    <row r="109" spans="1:9" s="2" customFormat="1" ht="14.25">
      <c r="A109" s="4" t="s">
        <v>10</v>
      </c>
      <c r="B109" s="4" t="s">
        <v>323</v>
      </c>
      <c r="C109" s="4" t="s">
        <v>269</v>
      </c>
      <c r="D109" s="5">
        <v>3735.13</v>
      </c>
      <c r="E109" s="6" t="s">
        <v>121</v>
      </c>
      <c r="F109" s="6" t="s">
        <v>122</v>
      </c>
      <c r="G109" s="6" t="s">
        <v>157</v>
      </c>
      <c r="H109" s="2">
        <v>-20</v>
      </c>
      <c r="I109" s="5">
        <v>-74702.600000000006</v>
      </c>
    </row>
    <row r="110" spans="1:9" s="2" customFormat="1" ht="14.25">
      <c r="A110" s="4" t="s">
        <v>10</v>
      </c>
      <c r="B110" s="4" t="s">
        <v>324</v>
      </c>
      <c r="C110" s="4" t="s">
        <v>269</v>
      </c>
      <c r="D110" s="5">
        <v>3776.74</v>
      </c>
      <c r="E110" s="6" t="s">
        <v>121</v>
      </c>
      <c r="F110" s="6" t="s">
        <v>122</v>
      </c>
      <c r="G110" s="6" t="s">
        <v>157</v>
      </c>
      <c r="H110" s="2">
        <v>-20</v>
      </c>
      <c r="I110" s="5">
        <v>-75534.8</v>
      </c>
    </row>
    <row r="111" spans="1:9" s="2" customFormat="1" ht="14.25">
      <c r="A111" s="4" t="s">
        <v>10</v>
      </c>
      <c r="B111" s="4" t="s">
        <v>325</v>
      </c>
      <c r="C111" s="4" t="s">
        <v>269</v>
      </c>
      <c r="D111" s="5">
        <v>4.3499999999999996</v>
      </c>
      <c r="E111" s="6" t="s">
        <v>144</v>
      </c>
      <c r="F111" s="6" t="s">
        <v>114</v>
      </c>
      <c r="G111" s="6" t="s">
        <v>138</v>
      </c>
      <c r="H111" s="2">
        <v>-17</v>
      </c>
      <c r="I111" s="5">
        <v>-73.95</v>
      </c>
    </row>
    <row r="112" spans="1:9" s="2" customFormat="1" ht="14.25">
      <c r="A112" s="4" t="s">
        <v>10</v>
      </c>
      <c r="B112" s="4" t="s">
        <v>326</v>
      </c>
      <c r="C112" s="4" t="s">
        <v>269</v>
      </c>
      <c r="D112" s="5">
        <v>42.73</v>
      </c>
      <c r="E112" s="6" t="s">
        <v>179</v>
      </c>
      <c r="F112" s="6" t="s">
        <v>114</v>
      </c>
      <c r="G112" s="6" t="s">
        <v>138</v>
      </c>
      <c r="H112" s="2">
        <v>-17</v>
      </c>
      <c r="I112" s="5">
        <v>-726.41</v>
      </c>
    </row>
    <row r="113" spans="1:9" s="2" customFormat="1" ht="14.25">
      <c r="A113" s="4" t="s">
        <v>10</v>
      </c>
      <c r="B113" s="4" t="s">
        <v>327</v>
      </c>
      <c r="C113" s="4" t="s">
        <v>30</v>
      </c>
      <c r="D113" s="5">
        <v>3586.95</v>
      </c>
      <c r="E113" s="6" t="s">
        <v>134</v>
      </c>
      <c r="F113" s="6" t="s">
        <v>133</v>
      </c>
      <c r="G113" s="6" t="s">
        <v>129</v>
      </c>
      <c r="H113" s="2">
        <v>-24</v>
      </c>
      <c r="I113" s="5">
        <v>-86086.8</v>
      </c>
    </row>
    <row r="114" spans="1:9" s="2" customFormat="1" ht="14.25">
      <c r="A114" s="4" t="s">
        <v>10</v>
      </c>
      <c r="B114" s="4" t="s">
        <v>328</v>
      </c>
      <c r="C114" s="4" t="s">
        <v>30</v>
      </c>
      <c r="D114" s="5">
        <v>185</v>
      </c>
      <c r="E114" s="6" t="s">
        <v>154</v>
      </c>
      <c r="F114" s="6" t="s">
        <v>125</v>
      </c>
      <c r="G114" s="6" t="s">
        <v>126</v>
      </c>
      <c r="H114" s="2">
        <v>-24</v>
      </c>
      <c r="I114" s="5">
        <v>-4440</v>
      </c>
    </row>
    <row r="115" spans="1:9" s="2" customFormat="1" ht="14.25">
      <c r="A115" s="4" t="s">
        <v>10</v>
      </c>
      <c r="B115" s="4" t="s">
        <v>329</v>
      </c>
      <c r="C115" s="4" t="s">
        <v>30</v>
      </c>
      <c r="D115" s="5">
        <v>360</v>
      </c>
      <c r="E115" s="6" t="s">
        <v>154</v>
      </c>
      <c r="F115" s="6" t="s">
        <v>125</v>
      </c>
      <c r="G115" s="6" t="s">
        <v>131</v>
      </c>
      <c r="H115" s="2">
        <v>-17</v>
      </c>
      <c r="I115" s="5">
        <v>-6120</v>
      </c>
    </row>
    <row r="116" spans="1:9" s="2" customFormat="1" ht="14.25">
      <c r="A116" s="4" t="s">
        <v>10</v>
      </c>
      <c r="B116" s="4" t="s">
        <v>330</v>
      </c>
      <c r="C116" s="4" t="s">
        <v>30</v>
      </c>
      <c r="D116" s="5">
        <v>120</v>
      </c>
      <c r="E116" s="6" t="s">
        <v>140</v>
      </c>
      <c r="F116" s="6" t="s">
        <v>114</v>
      </c>
      <c r="G116" s="6" t="s">
        <v>144</v>
      </c>
      <c r="H116" s="2">
        <v>-31</v>
      </c>
      <c r="I116" s="5">
        <v>-3720</v>
      </c>
    </row>
    <row r="117" spans="1:9" s="2" customFormat="1" ht="14.25">
      <c r="A117" s="4" t="s">
        <v>10</v>
      </c>
      <c r="B117" s="4" t="s">
        <v>331</v>
      </c>
      <c r="C117" s="4" t="s">
        <v>332</v>
      </c>
      <c r="D117" s="5">
        <v>604.54999999999995</v>
      </c>
      <c r="E117" s="6" t="s">
        <v>157</v>
      </c>
      <c r="F117" s="6" t="s">
        <v>180</v>
      </c>
      <c r="G117" s="6" t="s">
        <v>126</v>
      </c>
      <c r="H117" s="2">
        <v>-27</v>
      </c>
      <c r="I117" s="5">
        <v>-16322.85</v>
      </c>
    </row>
    <row r="118" spans="1:9" s="2" customFormat="1" ht="14.25">
      <c r="A118" s="4" t="s">
        <v>10</v>
      </c>
      <c r="B118" s="4" t="s">
        <v>333</v>
      </c>
      <c r="C118" s="4" t="s">
        <v>63</v>
      </c>
      <c r="D118" s="5">
        <v>4063.38</v>
      </c>
      <c r="E118" s="6" t="s">
        <v>163</v>
      </c>
      <c r="F118" s="6" t="s">
        <v>192</v>
      </c>
      <c r="G118" s="6" t="s">
        <v>115</v>
      </c>
      <c r="H118" s="2">
        <v>-28</v>
      </c>
      <c r="I118" s="5">
        <v>-113774.64</v>
      </c>
    </row>
    <row r="119" spans="1:9" s="2" customFormat="1" ht="14.25">
      <c r="A119" s="4" t="s">
        <v>10</v>
      </c>
      <c r="B119" s="4" t="s">
        <v>334</v>
      </c>
      <c r="C119" s="4" t="s">
        <v>63</v>
      </c>
      <c r="D119" s="5">
        <v>2659.63</v>
      </c>
      <c r="E119" s="6" t="s">
        <v>115</v>
      </c>
      <c r="F119" s="6" t="s">
        <v>116</v>
      </c>
      <c r="G119" s="6" t="s">
        <v>114</v>
      </c>
      <c r="H119" s="2">
        <v>-21</v>
      </c>
      <c r="I119" s="5">
        <v>-55852.23</v>
      </c>
    </row>
    <row r="120" spans="1:9" s="2" customFormat="1" ht="14.25">
      <c r="A120" s="4" t="s">
        <v>10</v>
      </c>
      <c r="B120" s="4" t="s">
        <v>334</v>
      </c>
      <c r="C120" s="4" t="s">
        <v>335</v>
      </c>
      <c r="D120" s="5">
        <v>1000</v>
      </c>
      <c r="E120" s="6" t="s">
        <v>147</v>
      </c>
      <c r="F120" s="6" t="s">
        <v>165</v>
      </c>
      <c r="G120" s="6" t="s">
        <v>157</v>
      </c>
      <c r="H120" s="2">
        <v>-22</v>
      </c>
      <c r="I120" s="5">
        <v>-22000</v>
      </c>
    </row>
    <row r="121" spans="1:9" s="2" customFormat="1" ht="14.25">
      <c r="A121" s="4" t="s">
        <v>10</v>
      </c>
      <c r="B121" s="4" t="s">
        <v>336</v>
      </c>
      <c r="C121" s="4" t="s">
        <v>337</v>
      </c>
      <c r="D121" s="5">
        <v>1190</v>
      </c>
      <c r="E121" s="6" t="s">
        <v>193</v>
      </c>
      <c r="F121" s="6" t="s">
        <v>194</v>
      </c>
      <c r="G121" s="6" t="s">
        <v>138</v>
      </c>
      <c r="H121" s="2">
        <v>-25</v>
      </c>
      <c r="I121" s="5">
        <v>-29750</v>
      </c>
    </row>
    <row r="122" spans="1:9" s="2" customFormat="1" ht="14.25">
      <c r="A122" s="4" t="s">
        <v>10</v>
      </c>
      <c r="B122" s="4" t="s">
        <v>338</v>
      </c>
      <c r="C122" s="4" t="s">
        <v>339</v>
      </c>
      <c r="D122" s="5">
        <v>5181.34</v>
      </c>
      <c r="E122" s="6" t="s">
        <v>195</v>
      </c>
      <c r="F122" s="6" t="s">
        <v>146</v>
      </c>
      <c r="G122" s="6" t="s">
        <v>120</v>
      </c>
      <c r="H122" s="2">
        <v>10</v>
      </c>
      <c r="I122" s="5">
        <v>51813.4</v>
      </c>
    </row>
    <row r="123" spans="1:9" s="2" customFormat="1" ht="14.25">
      <c r="A123" s="4" t="s">
        <v>10</v>
      </c>
      <c r="B123" s="4" t="s">
        <v>340</v>
      </c>
      <c r="C123" s="4" t="s">
        <v>339</v>
      </c>
      <c r="D123" s="5">
        <v>286.7</v>
      </c>
      <c r="E123" s="6" t="s">
        <v>195</v>
      </c>
      <c r="F123" s="6" t="s">
        <v>146</v>
      </c>
      <c r="G123" s="6" t="s">
        <v>120</v>
      </c>
      <c r="H123" s="2">
        <v>10</v>
      </c>
      <c r="I123" s="5">
        <v>2867</v>
      </c>
    </row>
    <row r="124" spans="1:9" s="2" customFormat="1" ht="14.25">
      <c r="A124" s="4" t="s">
        <v>10</v>
      </c>
      <c r="B124" s="4" t="s">
        <v>341</v>
      </c>
      <c r="C124" s="4" t="s">
        <v>339</v>
      </c>
      <c r="D124" s="5">
        <v>333.48</v>
      </c>
      <c r="E124" s="6" t="s">
        <v>195</v>
      </c>
      <c r="F124" s="6" t="s">
        <v>146</v>
      </c>
      <c r="G124" s="6" t="s">
        <v>148</v>
      </c>
      <c r="H124" s="2">
        <v>11</v>
      </c>
      <c r="I124" s="5">
        <v>3668.28</v>
      </c>
    </row>
    <row r="125" spans="1:9" s="2" customFormat="1" ht="14.25">
      <c r="A125" s="4" t="s">
        <v>10</v>
      </c>
      <c r="B125" s="4" t="s">
        <v>341</v>
      </c>
      <c r="C125" s="4" t="s">
        <v>339</v>
      </c>
      <c r="D125" s="5">
        <v>333.46</v>
      </c>
      <c r="E125" s="6" t="s">
        <v>195</v>
      </c>
      <c r="F125" s="6" t="s">
        <v>146</v>
      </c>
      <c r="G125" s="6" t="s">
        <v>148</v>
      </c>
      <c r="H125" s="2">
        <v>11</v>
      </c>
      <c r="I125" s="5">
        <v>3668.06</v>
      </c>
    </row>
    <row r="126" spans="1:9" s="2" customFormat="1" ht="14.25">
      <c r="A126" s="4" t="s">
        <v>10</v>
      </c>
      <c r="B126" s="4" t="s">
        <v>342</v>
      </c>
      <c r="C126" s="4" t="s">
        <v>339</v>
      </c>
      <c r="D126" s="5">
        <v>855.9</v>
      </c>
      <c r="E126" s="6" t="s">
        <v>195</v>
      </c>
      <c r="F126" s="6" t="s">
        <v>146</v>
      </c>
      <c r="G126" s="6" t="s">
        <v>148</v>
      </c>
      <c r="H126" s="2">
        <v>11</v>
      </c>
      <c r="I126" s="5">
        <v>9414.9</v>
      </c>
    </row>
    <row r="127" spans="1:9" s="2" customFormat="1" ht="14.25">
      <c r="A127" s="4" t="s">
        <v>10</v>
      </c>
      <c r="B127" s="4" t="s">
        <v>342</v>
      </c>
      <c r="C127" s="4" t="s">
        <v>339</v>
      </c>
      <c r="D127" s="5">
        <v>285.31</v>
      </c>
      <c r="E127" s="6" t="s">
        <v>195</v>
      </c>
      <c r="F127" s="6" t="s">
        <v>146</v>
      </c>
      <c r="G127" s="6" t="s">
        <v>148</v>
      </c>
      <c r="H127" s="2">
        <v>11</v>
      </c>
      <c r="I127" s="5">
        <v>3138.41</v>
      </c>
    </row>
    <row r="128" spans="1:9" s="2" customFormat="1" ht="14.25">
      <c r="A128" s="4" t="s">
        <v>10</v>
      </c>
      <c r="B128" s="4" t="s">
        <v>342</v>
      </c>
      <c r="C128" s="4" t="s">
        <v>339</v>
      </c>
      <c r="D128" s="5">
        <v>285.31</v>
      </c>
      <c r="E128" s="6" t="s">
        <v>195</v>
      </c>
      <c r="F128" s="6" t="s">
        <v>146</v>
      </c>
      <c r="G128" s="6" t="s">
        <v>148</v>
      </c>
      <c r="H128" s="2">
        <v>11</v>
      </c>
      <c r="I128" s="5">
        <v>3138.41</v>
      </c>
    </row>
    <row r="129" spans="1:9" s="2" customFormat="1" ht="14.25">
      <c r="A129" s="4" t="s">
        <v>10</v>
      </c>
      <c r="B129" s="4" t="s">
        <v>343</v>
      </c>
      <c r="C129" s="4" t="s">
        <v>339</v>
      </c>
      <c r="D129" s="5">
        <v>2970.7</v>
      </c>
      <c r="E129" s="6" t="s">
        <v>195</v>
      </c>
      <c r="F129" s="6" t="s">
        <v>146</v>
      </c>
      <c r="G129" s="6" t="s">
        <v>120</v>
      </c>
      <c r="H129" s="2">
        <v>10</v>
      </c>
      <c r="I129" s="5">
        <v>29707</v>
      </c>
    </row>
    <row r="130" spans="1:9" s="2" customFormat="1" ht="14.25">
      <c r="A130" s="4" t="s">
        <v>10</v>
      </c>
      <c r="B130" s="4" t="s">
        <v>344</v>
      </c>
      <c r="C130" s="4" t="s">
        <v>35</v>
      </c>
      <c r="D130" s="5">
        <v>2600</v>
      </c>
      <c r="E130" s="6" t="s">
        <v>196</v>
      </c>
      <c r="F130" s="6" t="s">
        <v>182</v>
      </c>
      <c r="G130" s="6" t="s">
        <v>127</v>
      </c>
      <c r="H130" s="2">
        <v>25</v>
      </c>
      <c r="I130" s="5">
        <v>65000</v>
      </c>
    </row>
    <row r="131" spans="1:9" s="2" customFormat="1" ht="14.25">
      <c r="A131" s="4" t="s">
        <v>10</v>
      </c>
      <c r="B131" s="4" t="s">
        <v>345</v>
      </c>
      <c r="C131" s="4" t="s">
        <v>59</v>
      </c>
      <c r="D131" s="5">
        <v>247</v>
      </c>
      <c r="E131" s="6" t="s">
        <v>170</v>
      </c>
      <c r="F131" s="6" t="s">
        <v>166</v>
      </c>
      <c r="G131" s="6" t="s">
        <v>139</v>
      </c>
      <c r="H131" s="2">
        <v>-39</v>
      </c>
      <c r="I131" s="5">
        <v>-9633</v>
      </c>
    </row>
    <row r="132" spans="1:9" s="2" customFormat="1" ht="14.25">
      <c r="A132" s="4" t="s">
        <v>10</v>
      </c>
      <c r="B132" s="4" t="s">
        <v>34</v>
      </c>
      <c r="C132" s="4" t="s">
        <v>35</v>
      </c>
      <c r="D132" s="5">
        <v>50</v>
      </c>
      <c r="E132" s="6" t="s">
        <v>157</v>
      </c>
      <c r="F132" s="6" t="s">
        <v>180</v>
      </c>
      <c r="G132" s="6" t="s">
        <v>131</v>
      </c>
      <c r="H132" s="2">
        <v>-20</v>
      </c>
      <c r="I132" s="5">
        <v>-1000</v>
      </c>
    </row>
    <row r="133" spans="1:9" s="2" customFormat="1" ht="14.25">
      <c r="A133" s="4" t="s">
        <v>10</v>
      </c>
      <c r="B133" s="4" t="s">
        <v>36</v>
      </c>
      <c r="C133" s="4" t="s">
        <v>64</v>
      </c>
      <c r="D133" s="5">
        <v>105.75</v>
      </c>
      <c r="E133" s="6" t="s">
        <v>154</v>
      </c>
      <c r="F133" s="6" t="s">
        <v>125</v>
      </c>
      <c r="G133" s="6" t="s">
        <v>157</v>
      </c>
      <c r="H133" s="2">
        <v>-27</v>
      </c>
      <c r="I133" s="5">
        <v>-2855.25</v>
      </c>
    </row>
    <row r="134" spans="1:9" s="2" customFormat="1" ht="14.25">
      <c r="A134" s="4" t="s">
        <v>10</v>
      </c>
      <c r="B134" s="4" t="s">
        <v>37</v>
      </c>
      <c r="C134" s="4" t="s">
        <v>20</v>
      </c>
      <c r="D134" s="5">
        <v>3133</v>
      </c>
      <c r="E134" s="6" t="s">
        <v>164</v>
      </c>
      <c r="F134" s="6" t="s">
        <v>130</v>
      </c>
      <c r="G134" s="6" t="s">
        <v>132</v>
      </c>
      <c r="H134" s="2">
        <v>-22</v>
      </c>
      <c r="I134" s="5">
        <v>-68926</v>
      </c>
    </row>
    <row r="135" spans="1:9" s="2" customFormat="1" ht="14.25">
      <c r="A135" s="4" t="s">
        <v>10</v>
      </c>
      <c r="B135" s="4" t="s">
        <v>37</v>
      </c>
      <c r="C135" s="4" t="s">
        <v>346</v>
      </c>
      <c r="D135" s="5">
        <v>600</v>
      </c>
      <c r="E135" s="6" t="s">
        <v>122</v>
      </c>
      <c r="F135" s="6" t="s">
        <v>175</v>
      </c>
      <c r="G135" s="6" t="s">
        <v>125</v>
      </c>
      <c r="H135" s="2">
        <v>-28</v>
      </c>
      <c r="I135" s="5">
        <v>-16800</v>
      </c>
    </row>
    <row r="136" spans="1:9" s="2" customFormat="1" ht="14.25">
      <c r="A136" s="4" t="s">
        <v>10</v>
      </c>
      <c r="B136" s="4" t="s">
        <v>347</v>
      </c>
      <c r="C136" s="4" t="s">
        <v>301</v>
      </c>
      <c r="D136" s="5">
        <v>14423.08</v>
      </c>
      <c r="E136" s="6" t="s">
        <v>197</v>
      </c>
      <c r="F136" s="6" t="s">
        <v>184</v>
      </c>
      <c r="G136" s="6" t="s">
        <v>120</v>
      </c>
      <c r="H136" s="2">
        <v>-6</v>
      </c>
      <c r="I136" s="5">
        <v>-86538.48</v>
      </c>
    </row>
    <row r="137" spans="1:9" s="2" customFormat="1" ht="14.25">
      <c r="A137" s="4" t="s">
        <v>10</v>
      </c>
      <c r="B137" s="4" t="s">
        <v>348</v>
      </c>
      <c r="C137" s="4" t="s">
        <v>56</v>
      </c>
      <c r="D137" s="5">
        <v>44.26</v>
      </c>
      <c r="E137" s="6" t="s">
        <v>152</v>
      </c>
      <c r="F137" s="6" t="s">
        <v>121</v>
      </c>
      <c r="G137" s="6" t="s">
        <v>120</v>
      </c>
      <c r="H137" s="2">
        <v>-17</v>
      </c>
      <c r="I137" s="5">
        <v>-752.42</v>
      </c>
    </row>
    <row r="138" spans="1:9" s="2" customFormat="1" ht="14.25">
      <c r="A138" s="4" t="s">
        <v>10</v>
      </c>
      <c r="B138" s="4" t="s">
        <v>349</v>
      </c>
      <c r="C138" s="4" t="s">
        <v>56</v>
      </c>
      <c r="D138" s="5">
        <v>44.3</v>
      </c>
      <c r="E138" s="6" t="s">
        <v>130</v>
      </c>
      <c r="F138" s="6" t="s">
        <v>125</v>
      </c>
      <c r="G138" s="6" t="s">
        <v>126</v>
      </c>
      <c r="H138" s="2">
        <v>-24</v>
      </c>
      <c r="I138" s="5">
        <v>-1063.2</v>
      </c>
    </row>
    <row r="139" spans="1:9" s="2" customFormat="1" ht="14.25">
      <c r="A139" s="4" t="s">
        <v>10</v>
      </c>
      <c r="B139" s="4" t="s">
        <v>350</v>
      </c>
      <c r="C139" s="4" t="s">
        <v>56</v>
      </c>
      <c r="D139" s="5">
        <v>468.38</v>
      </c>
      <c r="E139" s="6" t="s">
        <v>174</v>
      </c>
      <c r="F139" s="6" t="s">
        <v>175</v>
      </c>
      <c r="G139" s="6" t="s">
        <v>138</v>
      </c>
      <c r="H139" s="2">
        <v>-24</v>
      </c>
      <c r="I139" s="5">
        <v>-11241.12</v>
      </c>
    </row>
    <row r="140" spans="1:9" s="2" customFormat="1" ht="14.25">
      <c r="A140" s="4" t="s">
        <v>10</v>
      </c>
      <c r="B140" s="4" t="s">
        <v>351</v>
      </c>
      <c r="C140" s="4" t="s">
        <v>56</v>
      </c>
      <c r="D140" s="5">
        <v>42.1</v>
      </c>
      <c r="E140" s="6" t="s">
        <v>174</v>
      </c>
      <c r="F140" s="6" t="s">
        <v>175</v>
      </c>
      <c r="G140" s="6" t="s">
        <v>138</v>
      </c>
      <c r="H140" s="2">
        <v>-24</v>
      </c>
      <c r="I140" s="5">
        <v>-1010.4</v>
      </c>
    </row>
    <row r="141" spans="1:9" s="2" customFormat="1" ht="14.25">
      <c r="A141" s="4" t="s">
        <v>10</v>
      </c>
      <c r="B141" s="4" t="s">
        <v>352</v>
      </c>
      <c r="C141" s="4" t="s">
        <v>33</v>
      </c>
      <c r="D141" s="5">
        <v>747.14</v>
      </c>
      <c r="E141" s="6" t="s">
        <v>198</v>
      </c>
      <c r="F141" s="6" t="s">
        <v>175</v>
      </c>
      <c r="G141" s="6" t="s">
        <v>138</v>
      </c>
      <c r="H141" s="2">
        <v>-24</v>
      </c>
      <c r="I141" s="5">
        <v>-17931.36</v>
      </c>
    </row>
    <row r="142" spans="1:9" s="2" customFormat="1" ht="14.25">
      <c r="A142" s="4" t="s">
        <v>10</v>
      </c>
      <c r="B142" s="4" t="s">
        <v>353</v>
      </c>
      <c r="C142" s="4" t="s">
        <v>337</v>
      </c>
      <c r="D142" s="5">
        <v>5327</v>
      </c>
      <c r="E142" s="6" t="s">
        <v>199</v>
      </c>
      <c r="F142" s="6" t="s">
        <v>181</v>
      </c>
      <c r="G142" s="6" t="s">
        <v>115</v>
      </c>
      <c r="H142" s="2">
        <v>-26</v>
      </c>
      <c r="I142" s="5">
        <v>-138502</v>
      </c>
    </row>
    <row r="143" spans="1:9" s="2" customFormat="1" ht="14.25">
      <c r="A143" s="4" t="s">
        <v>10</v>
      </c>
      <c r="B143" s="4" t="s">
        <v>57</v>
      </c>
      <c r="C143" s="4" t="s">
        <v>33</v>
      </c>
      <c r="D143" s="5">
        <v>5526.74</v>
      </c>
      <c r="E143" s="6" t="s">
        <v>200</v>
      </c>
      <c r="F143" s="6" t="s">
        <v>139</v>
      </c>
      <c r="G143" s="6" t="s">
        <v>123</v>
      </c>
      <c r="H143" s="2">
        <v>-20</v>
      </c>
      <c r="I143" s="5">
        <v>-110534.8</v>
      </c>
    </row>
    <row r="144" spans="1:9" s="2" customFormat="1" ht="14.25">
      <c r="A144" s="4" t="s">
        <v>10</v>
      </c>
      <c r="B144" s="4" t="s">
        <v>57</v>
      </c>
      <c r="C144" s="4" t="s">
        <v>64</v>
      </c>
      <c r="D144" s="5">
        <v>458.33</v>
      </c>
      <c r="E144" s="6" t="s">
        <v>125</v>
      </c>
      <c r="F144" s="6" t="s">
        <v>137</v>
      </c>
      <c r="G144" s="6" t="s">
        <v>138</v>
      </c>
      <c r="H144" s="2">
        <v>-26</v>
      </c>
      <c r="I144" s="5">
        <v>-11916.58</v>
      </c>
    </row>
    <row r="145" spans="1:9" s="2" customFormat="1" ht="14.25">
      <c r="A145" s="4" t="s">
        <v>10</v>
      </c>
      <c r="B145" s="4" t="s">
        <v>58</v>
      </c>
      <c r="C145" s="4" t="s">
        <v>20</v>
      </c>
      <c r="D145" s="5">
        <v>1300</v>
      </c>
      <c r="E145" s="6" t="s">
        <v>164</v>
      </c>
      <c r="F145" s="6" t="s">
        <v>130</v>
      </c>
      <c r="G145" s="6" t="s">
        <v>132</v>
      </c>
      <c r="H145" s="2">
        <v>-22</v>
      </c>
      <c r="I145" s="5">
        <v>-28600</v>
      </c>
    </row>
    <row r="146" spans="1:9" s="2" customFormat="1" ht="14.25">
      <c r="A146" s="4" t="s">
        <v>10</v>
      </c>
      <c r="B146" s="4" t="s">
        <v>354</v>
      </c>
      <c r="C146" s="4" t="s">
        <v>238</v>
      </c>
      <c r="D146" s="5">
        <v>781.64</v>
      </c>
      <c r="E146" s="6" t="s">
        <v>201</v>
      </c>
      <c r="F146" s="6" t="s">
        <v>141</v>
      </c>
      <c r="G146" s="6" t="s">
        <v>157</v>
      </c>
      <c r="H146" s="2">
        <v>-21</v>
      </c>
      <c r="I146" s="5">
        <v>-16414.439999999999</v>
      </c>
    </row>
    <row r="147" spans="1:9" s="2" customFormat="1" ht="14.25">
      <c r="A147" s="4" t="s">
        <v>10</v>
      </c>
      <c r="B147" s="4" t="s">
        <v>355</v>
      </c>
      <c r="C147" s="4" t="s">
        <v>60</v>
      </c>
      <c r="D147" s="5">
        <v>1493.83</v>
      </c>
      <c r="E147" s="6" t="s">
        <v>202</v>
      </c>
      <c r="F147" s="6" t="s">
        <v>172</v>
      </c>
      <c r="G147" s="6" t="s">
        <v>148</v>
      </c>
      <c r="H147" s="2">
        <v>-12</v>
      </c>
      <c r="I147" s="5">
        <v>-17925.96</v>
      </c>
    </row>
    <row r="148" spans="1:9" s="2" customFormat="1" ht="14.25">
      <c r="A148" s="4" t="s">
        <v>10</v>
      </c>
      <c r="B148" s="4" t="s">
        <v>356</v>
      </c>
      <c r="C148" s="4" t="s">
        <v>60</v>
      </c>
      <c r="D148" s="5">
        <v>847.34</v>
      </c>
      <c r="E148" s="6" t="s">
        <v>202</v>
      </c>
      <c r="F148" s="6" t="s">
        <v>172</v>
      </c>
      <c r="G148" s="6" t="s">
        <v>148</v>
      </c>
      <c r="H148" s="2">
        <v>-12</v>
      </c>
      <c r="I148" s="5">
        <v>-10168.08</v>
      </c>
    </row>
    <row r="149" spans="1:9" s="2" customFormat="1" ht="14.25">
      <c r="A149" s="4" t="s">
        <v>10</v>
      </c>
      <c r="B149" s="4" t="s">
        <v>357</v>
      </c>
      <c r="C149" s="4" t="s">
        <v>60</v>
      </c>
      <c r="D149" s="5">
        <v>6013.94</v>
      </c>
      <c r="E149" s="6" t="s">
        <v>203</v>
      </c>
      <c r="F149" s="6" t="s">
        <v>172</v>
      </c>
      <c r="G149" s="6" t="s">
        <v>120</v>
      </c>
      <c r="H149" s="2">
        <v>-13</v>
      </c>
      <c r="I149" s="5">
        <v>-78181.22</v>
      </c>
    </row>
    <row r="150" spans="1:9" s="2" customFormat="1" ht="14.25">
      <c r="A150" s="4" t="s">
        <v>10</v>
      </c>
      <c r="B150" s="4" t="s">
        <v>358</v>
      </c>
      <c r="C150" s="4" t="s">
        <v>60</v>
      </c>
      <c r="D150" s="5">
        <v>10.01</v>
      </c>
      <c r="E150" s="6" t="s">
        <v>190</v>
      </c>
      <c r="F150" s="6" t="s">
        <v>140</v>
      </c>
      <c r="G150" s="6" t="s">
        <v>123</v>
      </c>
      <c r="H150" s="2">
        <v>-23</v>
      </c>
      <c r="I150" s="5">
        <v>-230.23</v>
      </c>
    </row>
    <row r="151" spans="1:9" s="2" customFormat="1" ht="14.25">
      <c r="A151" s="4" t="s">
        <v>10</v>
      </c>
      <c r="B151" s="4" t="s">
        <v>359</v>
      </c>
      <c r="C151" s="4" t="s">
        <v>60</v>
      </c>
      <c r="D151" s="5">
        <v>876.68</v>
      </c>
      <c r="E151" s="6" t="s">
        <v>172</v>
      </c>
      <c r="F151" s="6" t="s">
        <v>136</v>
      </c>
      <c r="G151" s="6" t="s">
        <v>123</v>
      </c>
      <c r="H151" s="2">
        <v>-22</v>
      </c>
      <c r="I151" s="5">
        <v>-19286.96</v>
      </c>
    </row>
    <row r="152" spans="1:9" s="2" customFormat="1" ht="14.25">
      <c r="A152" s="4" t="s">
        <v>10</v>
      </c>
      <c r="B152" s="4" t="s">
        <v>360</v>
      </c>
      <c r="C152" s="4" t="s">
        <v>60</v>
      </c>
      <c r="D152" s="5">
        <v>1651.52</v>
      </c>
      <c r="E152" s="6" t="s">
        <v>139</v>
      </c>
      <c r="F152" s="6" t="s">
        <v>178</v>
      </c>
      <c r="G152" s="6" t="s">
        <v>144</v>
      </c>
      <c r="H152" s="2">
        <v>-26</v>
      </c>
      <c r="I152" s="5">
        <v>-42939.519999999997</v>
      </c>
    </row>
    <row r="153" spans="1:9" s="2" customFormat="1" ht="14.25">
      <c r="A153" s="4" t="s">
        <v>10</v>
      </c>
      <c r="B153" s="4" t="s">
        <v>361</v>
      </c>
      <c r="C153" s="4" t="s">
        <v>60</v>
      </c>
      <c r="D153" s="5">
        <v>7790.6</v>
      </c>
      <c r="E153" s="6" t="s">
        <v>139</v>
      </c>
      <c r="F153" s="6" t="s">
        <v>178</v>
      </c>
      <c r="G153" s="6" t="s">
        <v>144</v>
      </c>
      <c r="H153" s="2">
        <v>-26</v>
      </c>
      <c r="I153" s="5">
        <v>-202555.6</v>
      </c>
    </row>
    <row r="154" spans="1:9" s="2" customFormat="1" ht="14.25">
      <c r="A154" s="4" t="s">
        <v>10</v>
      </c>
      <c r="B154" s="4" t="s">
        <v>362</v>
      </c>
      <c r="C154" s="4" t="s">
        <v>60</v>
      </c>
      <c r="D154" s="5">
        <v>8.7799999999999994</v>
      </c>
      <c r="E154" s="6" t="s">
        <v>145</v>
      </c>
      <c r="F154" s="6" t="s">
        <v>116</v>
      </c>
      <c r="G154" s="6" t="s">
        <v>117</v>
      </c>
      <c r="H154" s="2">
        <v>-24</v>
      </c>
      <c r="I154" s="5">
        <v>-210.72</v>
      </c>
    </row>
    <row r="155" spans="1:9" s="2" customFormat="1" ht="14.25">
      <c r="A155" s="4" t="s">
        <v>10</v>
      </c>
      <c r="B155" s="4" t="s">
        <v>363</v>
      </c>
      <c r="C155" s="4" t="s">
        <v>60</v>
      </c>
      <c r="D155" s="5">
        <v>1471.48</v>
      </c>
      <c r="E155" s="6" t="s">
        <v>145</v>
      </c>
      <c r="F155" s="6" t="s">
        <v>116</v>
      </c>
      <c r="G155" s="6" t="s">
        <v>117</v>
      </c>
      <c r="H155" s="2">
        <v>-24</v>
      </c>
      <c r="I155" s="5">
        <v>-35315.519999999997</v>
      </c>
    </row>
    <row r="156" spans="1:9" s="2" customFormat="1" ht="14.25">
      <c r="A156" s="4" t="s">
        <v>10</v>
      </c>
      <c r="B156" s="4" t="s">
        <v>364</v>
      </c>
      <c r="C156" s="4" t="s">
        <v>60</v>
      </c>
      <c r="D156" s="5">
        <v>7034.29</v>
      </c>
      <c r="E156" s="6" t="s">
        <v>145</v>
      </c>
      <c r="F156" s="6" t="s">
        <v>116</v>
      </c>
      <c r="G156" s="6" t="s">
        <v>117</v>
      </c>
      <c r="H156" s="2">
        <v>-24</v>
      </c>
      <c r="I156" s="5">
        <v>-168822.96</v>
      </c>
    </row>
    <row r="157" spans="1:9" s="2" customFormat="1" ht="14.25">
      <c r="A157" s="4" t="s">
        <v>10</v>
      </c>
      <c r="B157" s="4" t="s">
        <v>365</v>
      </c>
      <c r="C157" s="4" t="s">
        <v>64</v>
      </c>
      <c r="D157" s="5">
        <v>416.67</v>
      </c>
      <c r="E157" s="6" t="s">
        <v>153</v>
      </c>
      <c r="F157" s="6" t="s">
        <v>154</v>
      </c>
      <c r="G157" s="6" t="s">
        <v>148</v>
      </c>
      <c r="H157" s="2">
        <v>-22</v>
      </c>
      <c r="I157" s="5">
        <v>-9166.74</v>
      </c>
    </row>
    <row r="158" spans="1:9" s="2" customFormat="1" ht="14.25">
      <c r="A158" s="4" t="s">
        <v>10</v>
      </c>
      <c r="B158" s="4" t="s">
        <v>366</v>
      </c>
      <c r="C158" s="4" t="s">
        <v>61</v>
      </c>
      <c r="D158" s="5">
        <v>2061.14</v>
      </c>
      <c r="E158" s="6" t="s">
        <v>203</v>
      </c>
      <c r="F158" s="6" t="s">
        <v>172</v>
      </c>
      <c r="G158" s="6" t="s">
        <v>123</v>
      </c>
      <c r="H158" s="2">
        <v>8</v>
      </c>
      <c r="I158" s="5">
        <v>16489.12</v>
      </c>
    </row>
    <row r="159" spans="1:9" s="2" customFormat="1" ht="14.25">
      <c r="A159" s="4" t="s">
        <v>10</v>
      </c>
      <c r="B159" s="4" t="s">
        <v>367</v>
      </c>
      <c r="C159" s="4" t="s">
        <v>61</v>
      </c>
      <c r="D159" s="5">
        <v>2061.14</v>
      </c>
      <c r="E159" s="6" t="s">
        <v>188</v>
      </c>
      <c r="F159" s="6" t="s">
        <v>181</v>
      </c>
      <c r="G159" s="6" t="s">
        <v>115</v>
      </c>
      <c r="H159" s="2">
        <v>-26</v>
      </c>
      <c r="I159" s="5">
        <v>-53589.64</v>
      </c>
    </row>
    <row r="160" spans="1:9" s="2" customFormat="1" ht="14.25">
      <c r="A160" s="4" t="s">
        <v>10</v>
      </c>
      <c r="B160" s="4" t="s">
        <v>368</v>
      </c>
      <c r="C160" s="4" t="s">
        <v>369</v>
      </c>
      <c r="D160" s="5">
        <v>670</v>
      </c>
      <c r="E160" s="6" t="s">
        <v>115</v>
      </c>
      <c r="F160" s="6" t="s">
        <v>116</v>
      </c>
      <c r="G160" s="6" t="s">
        <v>150</v>
      </c>
      <c r="H160" s="2">
        <v>-28</v>
      </c>
      <c r="I160" s="5">
        <v>-18760</v>
      </c>
    </row>
    <row r="161" spans="1:9" s="2" customFormat="1" ht="14.25">
      <c r="A161" s="4" t="s">
        <v>10</v>
      </c>
      <c r="B161" s="4" t="s">
        <v>370</v>
      </c>
      <c r="C161" s="4" t="s">
        <v>337</v>
      </c>
      <c r="D161" s="5">
        <v>2650</v>
      </c>
      <c r="E161" s="6" t="s">
        <v>204</v>
      </c>
      <c r="F161" s="6" t="s">
        <v>116</v>
      </c>
      <c r="G161" s="6" t="s">
        <v>117</v>
      </c>
      <c r="H161" s="2">
        <v>-24</v>
      </c>
      <c r="I161" s="5">
        <v>-63600</v>
      </c>
    </row>
    <row r="162" spans="1:9" s="2" customFormat="1" ht="14.25">
      <c r="A162" s="4" t="s">
        <v>10</v>
      </c>
      <c r="B162" s="4" t="s">
        <v>371</v>
      </c>
      <c r="C162" s="4" t="s">
        <v>304</v>
      </c>
      <c r="D162" s="5">
        <v>167.64</v>
      </c>
      <c r="E162" s="6" t="s">
        <v>199</v>
      </c>
      <c r="F162" s="6" t="s">
        <v>181</v>
      </c>
      <c r="G162" s="6" t="s">
        <v>115</v>
      </c>
      <c r="H162" s="2">
        <v>-26</v>
      </c>
      <c r="I162" s="5">
        <v>-4358.6400000000003</v>
      </c>
    </row>
    <row r="163" spans="1:9" s="2" customFormat="1" ht="14.25">
      <c r="A163" s="4" t="s">
        <v>10</v>
      </c>
      <c r="B163" s="4" t="s">
        <v>83</v>
      </c>
      <c r="C163" s="4" t="s">
        <v>33</v>
      </c>
      <c r="D163" s="5">
        <v>1362.33</v>
      </c>
      <c r="E163" s="6" t="s">
        <v>200</v>
      </c>
      <c r="F163" s="6" t="s">
        <v>139</v>
      </c>
      <c r="G163" s="6" t="s">
        <v>123</v>
      </c>
      <c r="H163" s="2">
        <v>-20</v>
      </c>
      <c r="I163" s="5">
        <v>-27246.6</v>
      </c>
    </row>
    <row r="164" spans="1:9" s="2" customFormat="1" ht="14.25">
      <c r="A164" s="4" t="s">
        <v>10</v>
      </c>
      <c r="B164" s="4" t="s">
        <v>62</v>
      </c>
      <c r="C164" s="4" t="s">
        <v>51</v>
      </c>
      <c r="D164" s="5">
        <v>936</v>
      </c>
      <c r="E164" s="6" t="s">
        <v>147</v>
      </c>
      <c r="F164" s="6" t="s">
        <v>165</v>
      </c>
      <c r="G164" s="6" t="s">
        <v>157</v>
      </c>
      <c r="H164" s="2">
        <v>-22</v>
      </c>
      <c r="I164" s="5">
        <v>-20592</v>
      </c>
    </row>
    <row r="165" spans="1:9" s="2" customFormat="1" ht="14.25">
      <c r="A165" s="4" t="s">
        <v>10</v>
      </c>
      <c r="B165" s="4" t="s">
        <v>62</v>
      </c>
      <c r="C165" s="4" t="s">
        <v>20</v>
      </c>
      <c r="D165" s="5">
        <v>1440</v>
      </c>
      <c r="E165" s="6" t="s">
        <v>164</v>
      </c>
      <c r="F165" s="6" t="s">
        <v>130</v>
      </c>
      <c r="G165" s="6" t="s">
        <v>132</v>
      </c>
      <c r="H165" s="2">
        <v>-22</v>
      </c>
      <c r="I165" s="5">
        <v>-31680</v>
      </c>
    </row>
    <row r="166" spans="1:9" s="2" customFormat="1" ht="14.25">
      <c r="A166" s="4" t="s">
        <v>10</v>
      </c>
      <c r="B166" s="4" t="s">
        <v>62</v>
      </c>
      <c r="C166" s="4" t="s">
        <v>13</v>
      </c>
      <c r="D166" s="5">
        <v>1500</v>
      </c>
      <c r="E166" s="6" t="s">
        <v>159</v>
      </c>
      <c r="F166" s="6" t="s">
        <v>144</v>
      </c>
      <c r="G166" s="6" t="s">
        <v>123</v>
      </c>
      <c r="H166" s="2">
        <v>-24</v>
      </c>
      <c r="I166" s="5">
        <v>-36000</v>
      </c>
    </row>
    <row r="167" spans="1:9" s="2" customFormat="1" ht="14.25">
      <c r="A167" s="4" t="s">
        <v>10</v>
      </c>
      <c r="B167" s="4" t="s">
        <v>62</v>
      </c>
      <c r="C167" s="4" t="s">
        <v>63</v>
      </c>
      <c r="D167" s="5">
        <v>9000</v>
      </c>
      <c r="E167" s="6" t="s">
        <v>205</v>
      </c>
      <c r="F167" s="6" t="s">
        <v>187</v>
      </c>
      <c r="G167" s="6" t="s">
        <v>126</v>
      </c>
      <c r="H167" s="2">
        <v>-11</v>
      </c>
      <c r="I167" s="5">
        <v>-99000</v>
      </c>
    </row>
    <row r="168" spans="1:9" s="2" customFormat="1" ht="14.25">
      <c r="A168" s="4" t="s">
        <v>10</v>
      </c>
      <c r="B168" s="4" t="s">
        <v>372</v>
      </c>
      <c r="C168" s="4" t="s">
        <v>238</v>
      </c>
      <c r="D168" s="5">
        <v>109.09</v>
      </c>
      <c r="E168" s="6" t="s">
        <v>126</v>
      </c>
      <c r="F168" s="6" t="s">
        <v>206</v>
      </c>
      <c r="G168" s="6" t="s">
        <v>131</v>
      </c>
      <c r="H168" s="2">
        <v>-24</v>
      </c>
      <c r="I168" s="5">
        <v>-2618.16</v>
      </c>
    </row>
    <row r="169" spans="1:9" s="2" customFormat="1" ht="14.25">
      <c r="A169" s="4" t="s">
        <v>10</v>
      </c>
      <c r="B169" s="4" t="s">
        <v>373</v>
      </c>
      <c r="C169" s="4" t="s">
        <v>35</v>
      </c>
      <c r="D169" s="5">
        <v>923.6</v>
      </c>
      <c r="E169" s="6" t="s">
        <v>179</v>
      </c>
      <c r="F169" s="6" t="s">
        <v>114</v>
      </c>
      <c r="G169" s="6" t="s">
        <v>125</v>
      </c>
      <c r="H169" s="2">
        <v>-21</v>
      </c>
      <c r="I169" s="5">
        <v>-19395.599999999999</v>
      </c>
    </row>
    <row r="170" spans="1:9" s="2" customFormat="1" ht="14.25">
      <c r="A170" s="4" t="s">
        <v>10</v>
      </c>
      <c r="B170" s="4" t="s">
        <v>374</v>
      </c>
      <c r="C170" s="4" t="s">
        <v>20</v>
      </c>
      <c r="D170" s="5">
        <v>3185</v>
      </c>
      <c r="E170" s="6" t="s">
        <v>207</v>
      </c>
      <c r="F170" s="6" t="s">
        <v>138</v>
      </c>
      <c r="G170" s="6" t="s">
        <v>126</v>
      </c>
      <c r="H170" s="2">
        <v>-28</v>
      </c>
      <c r="I170" s="5">
        <v>-89180</v>
      </c>
    </row>
    <row r="171" spans="1:9" s="2" customFormat="1" ht="14.25">
      <c r="A171" s="4" t="s">
        <v>10</v>
      </c>
      <c r="B171" s="4" t="s">
        <v>375</v>
      </c>
      <c r="C171" s="4" t="s">
        <v>20</v>
      </c>
      <c r="D171" s="5">
        <v>1365</v>
      </c>
      <c r="E171" s="6" t="s">
        <v>207</v>
      </c>
      <c r="F171" s="6" t="s">
        <v>138</v>
      </c>
      <c r="G171" s="6" t="s">
        <v>126</v>
      </c>
      <c r="H171" s="2">
        <v>-28</v>
      </c>
      <c r="I171" s="5">
        <v>-38220</v>
      </c>
    </row>
    <row r="172" spans="1:9" s="2" customFormat="1" ht="14.25">
      <c r="A172" s="4" t="s">
        <v>10</v>
      </c>
      <c r="B172" s="4" t="s">
        <v>376</v>
      </c>
      <c r="C172" s="4" t="s">
        <v>20</v>
      </c>
      <c r="D172" s="5">
        <v>1335</v>
      </c>
      <c r="E172" s="6" t="s">
        <v>207</v>
      </c>
      <c r="F172" s="6" t="s">
        <v>138</v>
      </c>
      <c r="G172" s="6" t="s">
        <v>126</v>
      </c>
      <c r="H172" s="2">
        <v>-28</v>
      </c>
      <c r="I172" s="5">
        <v>-37380</v>
      </c>
    </row>
    <row r="173" spans="1:9" s="2" customFormat="1" ht="14.25">
      <c r="A173" s="4" t="s">
        <v>10</v>
      </c>
      <c r="B173" s="4" t="s">
        <v>377</v>
      </c>
      <c r="C173" s="4" t="s">
        <v>20</v>
      </c>
      <c r="D173" s="5">
        <v>337.5</v>
      </c>
      <c r="E173" s="6" t="s">
        <v>208</v>
      </c>
      <c r="F173" s="6" t="s">
        <v>209</v>
      </c>
      <c r="G173" s="6" t="s">
        <v>127</v>
      </c>
      <c r="H173" s="2">
        <v>15</v>
      </c>
      <c r="I173" s="5">
        <v>5062.5</v>
      </c>
    </row>
    <row r="174" spans="1:9" s="2" customFormat="1" ht="14.25">
      <c r="A174" s="4" t="s">
        <v>10</v>
      </c>
      <c r="B174" s="4" t="s">
        <v>66</v>
      </c>
      <c r="C174" s="4" t="s">
        <v>33</v>
      </c>
      <c r="D174" s="5">
        <v>240</v>
      </c>
      <c r="E174" s="6" t="s">
        <v>129</v>
      </c>
      <c r="F174" s="6" t="s">
        <v>139</v>
      </c>
      <c r="G174" s="6" t="s">
        <v>123</v>
      </c>
      <c r="H174" s="2">
        <v>-20</v>
      </c>
      <c r="I174" s="5">
        <v>-4800</v>
      </c>
    </row>
    <row r="175" spans="1:9" s="2" customFormat="1" ht="14.25">
      <c r="A175" s="4" t="s">
        <v>10</v>
      </c>
      <c r="B175" s="4" t="s">
        <v>85</v>
      </c>
      <c r="C175" s="4" t="s">
        <v>63</v>
      </c>
      <c r="D175" s="5">
        <v>691.85</v>
      </c>
      <c r="E175" s="6" t="s">
        <v>205</v>
      </c>
      <c r="F175" s="6" t="s">
        <v>187</v>
      </c>
      <c r="G175" s="6" t="s">
        <v>123</v>
      </c>
      <c r="H175" s="2">
        <v>-21</v>
      </c>
      <c r="I175" s="5">
        <v>-14528.85</v>
      </c>
    </row>
    <row r="176" spans="1:9" s="2" customFormat="1" ht="14.25">
      <c r="A176" s="4" t="s">
        <v>10</v>
      </c>
      <c r="B176" s="4" t="s">
        <v>378</v>
      </c>
      <c r="C176" s="4" t="s">
        <v>379</v>
      </c>
      <c r="D176" s="5">
        <v>900</v>
      </c>
      <c r="E176" s="6" t="s">
        <v>132</v>
      </c>
      <c r="F176" s="6" t="s">
        <v>133</v>
      </c>
      <c r="G176" s="6" t="s">
        <v>127</v>
      </c>
      <c r="H176" s="2">
        <v>-27</v>
      </c>
      <c r="I176" s="5">
        <v>-24300</v>
      </c>
    </row>
    <row r="177" spans="1:9" s="2" customFormat="1" ht="14.25">
      <c r="A177" s="4" t="s">
        <v>10</v>
      </c>
      <c r="B177" s="4" t="s">
        <v>86</v>
      </c>
      <c r="C177" s="4" t="s">
        <v>35</v>
      </c>
      <c r="D177" s="5">
        <v>50</v>
      </c>
      <c r="E177" s="6" t="s">
        <v>168</v>
      </c>
      <c r="F177" s="6" t="s">
        <v>175</v>
      </c>
      <c r="G177" s="6" t="s">
        <v>138</v>
      </c>
      <c r="H177" s="2">
        <v>-24</v>
      </c>
      <c r="I177" s="5">
        <v>-1200</v>
      </c>
    </row>
    <row r="178" spans="1:9" s="2" customFormat="1" ht="14.25">
      <c r="A178" s="4" t="s">
        <v>10</v>
      </c>
      <c r="B178" s="4" t="s">
        <v>86</v>
      </c>
      <c r="C178" s="4" t="s">
        <v>20</v>
      </c>
      <c r="D178" s="5">
        <v>3247.5</v>
      </c>
      <c r="E178" s="6" t="s">
        <v>207</v>
      </c>
      <c r="F178" s="6" t="s">
        <v>138</v>
      </c>
      <c r="G178" s="6" t="s">
        <v>126</v>
      </c>
      <c r="H178" s="2">
        <v>-28</v>
      </c>
      <c r="I178" s="5">
        <v>-90930</v>
      </c>
    </row>
    <row r="179" spans="1:9" s="2" customFormat="1" ht="14.25">
      <c r="A179" s="4" t="s">
        <v>10</v>
      </c>
      <c r="B179" s="4" t="s">
        <v>380</v>
      </c>
      <c r="C179" s="4" t="s">
        <v>24</v>
      </c>
      <c r="D179" s="5">
        <v>43.33</v>
      </c>
      <c r="E179" s="6" t="s">
        <v>140</v>
      </c>
      <c r="F179" s="6" t="s">
        <v>114</v>
      </c>
      <c r="G179" s="6" t="s">
        <v>138</v>
      </c>
      <c r="H179" s="2">
        <v>-17</v>
      </c>
      <c r="I179" s="5">
        <v>-736.61</v>
      </c>
    </row>
    <row r="180" spans="1:9" s="2" customFormat="1" ht="14.25">
      <c r="A180" s="4" t="s">
        <v>10</v>
      </c>
      <c r="B180" s="4" t="s">
        <v>87</v>
      </c>
      <c r="C180" s="4" t="s">
        <v>20</v>
      </c>
      <c r="D180" s="5">
        <v>217.5</v>
      </c>
      <c r="E180" s="6" t="s">
        <v>157</v>
      </c>
      <c r="F180" s="6" t="s">
        <v>180</v>
      </c>
      <c r="G180" s="6" t="s">
        <v>126</v>
      </c>
      <c r="H180" s="2">
        <v>-27</v>
      </c>
      <c r="I180" s="5">
        <v>-5872.5</v>
      </c>
    </row>
    <row r="181" spans="1:9" s="2" customFormat="1" ht="14.25">
      <c r="A181" s="4" t="s">
        <v>10</v>
      </c>
      <c r="B181" s="4" t="s">
        <v>381</v>
      </c>
      <c r="C181" s="4" t="s">
        <v>24</v>
      </c>
      <c r="D181" s="5">
        <v>650</v>
      </c>
      <c r="E181" s="6" t="s">
        <v>140</v>
      </c>
      <c r="F181" s="6" t="s">
        <v>114</v>
      </c>
      <c r="G181" s="6" t="s">
        <v>144</v>
      </c>
      <c r="H181" s="2">
        <v>-31</v>
      </c>
      <c r="I181" s="5">
        <v>-20150</v>
      </c>
    </row>
    <row r="182" spans="1:9" s="2" customFormat="1" ht="14.25">
      <c r="A182" s="4" t="s">
        <v>10</v>
      </c>
      <c r="B182" s="4" t="s">
        <v>382</v>
      </c>
      <c r="C182" s="4" t="s">
        <v>24</v>
      </c>
      <c r="D182" s="5">
        <v>650</v>
      </c>
      <c r="E182" s="6" t="s">
        <v>140</v>
      </c>
      <c r="F182" s="6" t="s">
        <v>114</v>
      </c>
      <c r="G182" s="6" t="s">
        <v>144</v>
      </c>
      <c r="H182" s="2">
        <v>-31</v>
      </c>
      <c r="I182" s="5">
        <v>-20150</v>
      </c>
    </row>
    <row r="183" spans="1:9" s="2" customFormat="1" ht="14.25">
      <c r="A183" s="4" t="s">
        <v>10</v>
      </c>
      <c r="B183" s="4" t="s">
        <v>383</v>
      </c>
      <c r="C183" s="4" t="s">
        <v>24</v>
      </c>
      <c r="D183" s="5">
        <v>650</v>
      </c>
      <c r="E183" s="6" t="s">
        <v>140</v>
      </c>
      <c r="F183" s="6" t="s">
        <v>114</v>
      </c>
      <c r="G183" s="6" t="s">
        <v>144</v>
      </c>
      <c r="H183" s="2">
        <v>-31</v>
      </c>
      <c r="I183" s="5">
        <v>-20150</v>
      </c>
    </row>
    <row r="184" spans="1:9" s="2" customFormat="1" ht="14.25">
      <c r="A184" s="4" t="s">
        <v>10</v>
      </c>
      <c r="B184" s="4" t="s">
        <v>384</v>
      </c>
      <c r="C184" s="4" t="s">
        <v>20</v>
      </c>
      <c r="D184" s="5">
        <v>1125</v>
      </c>
      <c r="E184" s="6" t="s">
        <v>164</v>
      </c>
      <c r="F184" s="6" t="s">
        <v>130</v>
      </c>
      <c r="G184" s="6" t="s">
        <v>132</v>
      </c>
      <c r="H184" s="2">
        <v>-22</v>
      </c>
      <c r="I184" s="5">
        <v>-24750</v>
      </c>
    </row>
    <row r="185" spans="1:9" s="2" customFormat="1" ht="14.25">
      <c r="A185" s="4" t="s">
        <v>10</v>
      </c>
      <c r="B185" s="4" t="s">
        <v>384</v>
      </c>
      <c r="C185" s="4" t="s">
        <v>385</v>
      </c>
      <c r="D185" s="5">
        <v>500</v>
      </c>
      <c r="E185" s="6" t="s">
        <v>157</v>
      </c>
      <c r="F185" s="6" t="s">
        <v>180</v>
      </c>
      <c r="G185" s="6" t="s">
        <v>136</v>
      </c>
      <c r="H185" s="2">
        <v>-15</v>
      </c>
      <c r="I185" s="5">
        <v>-7500</v>
      </c>
    </row>
    <row r="186" spans="1:9" s="2" customFormat="1" ht="14.25">
      <c r="A186" s="4" t="s">
        <v>10</v>
      </c>
      <c r="B186" s="4" t="s">
        <v>386</v>
      </c>
      <c r="C186" s="4" t="s">
        <v>237</v>
      </c>
      <c r="D186" s="5">
        <v>12448</v>
      </c>
      <c r="E186" s="6" t="s">
        <v>160</v>
      </c>
      <c r="F186" s="6" t="s">
        <v>161</v>
      </c>
      <c r="G186" s="6" t="s">
        <v>131</v>
      </c>
      <c r="H186" s="2">
        <v>-18</v>
      </c>
      <c r="I186" s="5">
        <v>-224064</v>
      </c>
    </row>
    <row r="187" spans="1:9" s="2" customFormat="1" ht="14.25">
      <c r="A187" s="4" t="s">
        <v>10</v>
      </c>
      <c r="B187" s="4" t="s">
        <v>387</v>
      </c>
      <c r="C187" s="4" t="s">
        <v>388</v>
      </c>
      <c r="D187" s="5">
        <v>4400</v>
      </c>
      <c r="E187" s="6" t="s">
        <v>171</v>
      </c>
      <c r="F187" s="6" t="s">
        <v>206</v>
      </c>
      <c r="G187" s="6" t="s">
        <v>131</v>
      </c>
      <c r="H187" s="2">
        <v>-24</v>
      </c>
      <c r="I187" s="5">
        <v>-105600</v>
      </c>
    </row>
    <row r="188" spans="1:9" s="2" customFormat="1" ht="14.25">
      <c r="A188" s="4" t="s">
        <v>10</v>
      </c>
      <c r="B188" s="4" t="s">
        <v>389</v>
      </c>
      <c r="C188" s="4" t="s">
        <v>15</v>
      </c>
      <c r="D188" s="5">
        <v>20752</v>
      </c>
      <c r="E188" s="6" t="s">
        <v>184</v>
      </c>
      <c r="F188" s="6" t="s">
        <v>162</v>
      </c>
      <c r="G188" s="6" t="s">
        <v>123</v>
      </c>
      <c r="H188" s="2">
        <v>-15</v>
      </c>
      <c r="I188" s="5">
        <v>-311280</v>
      </c>
    </row>
    <row r="189" spans="1:9" s="2" customFormat="1" ht="14.25">
      <c r="A189" s="4" t="s">
        <v>10</v>
      </c>
      <c r="B189" s="4" t="s">
        <v>390</v>
      </c>
      <c r="C189" s="4" t="s">
        <v>67</v>
      </c>
      <c r="D189" s="5">
        <v>57.97</v>
      </c>
      <c r="E189" s="6" t="s">
        <v>202</v>
      </c>
      <c r="F189" s="6" t="s">
        <v>172</v>
      </c>
      <c r="G189" s="6" t="s">
        <v>129</v>
      </c>
      <c r="H189" s="2">
        <v>-3</v>
      </c>
      <c r="I189" s="5">
        <v>-173.91</v>
      </c>
    </row>
    <row r="190" spans="1:9" s="2" customFormat="1" ht="14.25">
      <c r="A190" s="4" t="s">
        <v>10</v>
      </c>
      <c r="B190" s="4" t="s">
        <v>391</v>
      </c>
      <c r="C190" s="4" t="s">
        <v>67</v>
      </c>
      <c r="D190" s="5">
        <v>223.65</v>
      </c>
      <c r="E190" s="6" t="s">
        <v>189</v>
      </c>
      <c r="F190" s="6" t="s">
        <v>190</v>
      </c>
      <c r="G190" s="6" t="s">
        <v>129</v>
      </c>
      <c r="H190" s="2">
        <v>-4</v>
      </c>
      <c r="I190" s="5">
        <v>-894.6</v>
      </c>
    </row>
    <row r="191" spans="1:9" s="2" customFormat="1" ht="14.25">
      <c r="A191" s="4" t="s">
        <v>10</v>
      </c>
      <c r="B191" s="4" t="s">
        <v>392</v>
      </c>
      <c r="C191" s="4" t="s">
        <v>67</v>
      </c>
      <c r="D191" s="5">
        <v>256.3</v>
      </c>
      <c r="E191" s="6" t="s">
        <v>186</v>
      </c>
      <c r="F191" s="6" t="s">
        <v>122</v>
      </c>
      <c r="G191" s="6" t="s">
        <v>123</v>
      </c>
      <c r="H191" s="2">
        <v>-27</v>
      </c>
      <c r="I191" s="5">
        <v>-6920.1</v>
      </c>
    </row>
    <row r="192" spans="1:9" s="2" customFormat="1" ht="14.25">
      <c r="A192" s="4" t="s">
        <v>10</v>
      </c>
      <c r="B192" s="4" t="s">
        <v>393</v>
      </c>
      <c r="C192" s="4" t="s">
        <v>67</v>
      </c>
      <c r="D192" s="5">
        <v>338.83</v>
      </c>
      <c r="E192" s="6" t="s">
        <v>140</v>
      </c>
      <c r="F192" s="6" t="s">
        <v>114</v>
      </c>
      <c r="G192" s="6" t="s">
        <v>144</v>
      </c>
      <c r="H192" s="2">
        <v>-31</v>
      </c>
      <c r="I192" s="5">
        <v>-10503.73</v>
      </c>
    </row>
    <row r="193" spans="1:9" s="2" customFormat="1" ht="14.25">
      <c r="A193" s="4" t="s">
        <v>10</v>
      </c>
      <c r="B193" s="4" t="s">
        <v>394</v>
      </c>
      <c r="C193" s="4" t="s">
        <v>67</v>
      </c>
      <c r="D193" s="5">
        <v>9.08</v>
      </c>
      <c r="E193" s="6" t="s">
        <v>122</v>
      </c>
      <c r="F193" s="6" t="s">
        <v>210</v>
      </c>
      <c r="G193" s="6" t="s">
        <v>125</v>
      </c>
      <c r="H193" s="2">
        <v>-23</v>
      </c>
      <c r="I193" s="5">
        <v>-208.84</v>
      </c>
    </row>
    <row r="194" spans="1:9" s="2" customFormat="1" ht="14.25">
      <c r="A194" s="4" t="s">
        <v>10</v>
      </c>
      <c r="B194" s="4" t="s">
        <v>395</v>
      </c>
      <c r="C194" s="4" t="s">
        <v>67</v>
      </c>
      <c r="D194" s="5">
        <v>120.96</v>
      </c>
      <c r="E194" s="6" t="s">
        <v>112</v>
      </c>
      <c r="F194" s="6" t="s">
        <v>113</v>
      </c>
      <c r="G194" s="6" t="s">
        <v>114</v>
      </c>
      <c r="H194" s="2">
        <v>-28</v>
      </c>
      <c r="I194" s="5">
        <v>-3386.88</v>
      </c>
    </row>
    <row r="195" spans="1:9" s="2" customFormat="1" ht="14.25">
      <c r="A195" s="4" t="s">
        <v>10</v>
      </c>
      <c r="B195" s="4" t="s">
        <v>396</v>
      </c>
      <c r="C195" s="4" t="s">
        <v>70</v>
      </c>
      <c r="D195" s="5">
        <v>93.97</v>
      </c>
      <c r="E195" s="6" t="s">
        <v>170</v>
      </c>
      <c r="F195" s="6" t="s">
        <v>115</v>
      </c>
      <c r="G195" s="6" t="s">
        <v>139</v>
      </c>
      <c r="H195" s="2">
        <v>-24</v>
      </c>
      <c r="I195" s="5">
        <v>-2255.2800000000002</v>
      </c>
    </row>
    <row r="196" spans="1:9" s="2" customFormat="1" ht="14.25">
      <c r="A196" s="4" t="s">
        <v>10</v>
      </c>
      <c r="B196" s="4" t="s">
        <v>397</v>
      </c>
      <c r="C196" s="4" t="s">
        <v>22</v>
      </c>
      <c r="D196" s="5">
        <v>288</v>
      </c>
      <c r="E196" s="6" t="s">
        <v>211</v>
      </c>
      <c r="F196" s="6" t="s">
        <v>142</v>
      </c>
      <c r="G196" s="6" t="s">
        <v>126</v>
      </c>
      <c r="H196" s="2">
        <v>-26</v>
      </c>
      <c r="I196" s="5">
        <v>-7488</v>
      </c>
    </row>
    <row r="197" spans="1:9" s="2" customFormat="1" ht="14.25">
      <c r="A197" s="4" t="s">
        <v>10</v>
      </c>
      <c r="B197" s="4" t="s">
        <v>398</v>
      </c>
      <c r="C197" s="4" t="s">
        <v>24</v>
      </c>
      <c r="D197" s="5">
        <v>650</v>
      </c>
      <c r="E197" s="6" t="s">
        <v>206</v>
      </c>
      <c r="F197" s="6" t="s">
        <v>212</v>
      </c>
      <c r="G197" s="6" t="s">
        <v>213</v>
      </c>
      <c r="H197" s="2">
        <v>-15</v>
      </c>
      <c r="I197" s="5">
        <v>-9750</v>
      </c>
    </row>
    <row r="198" spans="1:9" s="2" customFormat="1" ht="14.25">
      <c r="A198" s="4" t="s">
        <v>10</v>
      </c>
      <c r="B198" s="4" t="s">
        <v>399</v>
      </c>
      <c r="C198" s="4" t="s">
        <v>71</v>
      </c>
      <c r="D198" s="5">
        <v>9803.6</v>
      </c>
      <c r="E198" s="6" t="s">
        <v>140</v>
      </c>
      <c r="F198" s="6" t="s">
        <v>114</v>
      </c>
      <c r="G198" s="6" t="s">
        <v>141</v>
      </c>
      <c r="H198" s="2">
        <v>-27</v>
      </c>
      <c r="I198" s="5">
        <v>-264697.2</v>
      </c>
    </row>
    <row r="199" spans="1:9" s="2" customFormat="1" ht="14.25">
      <c r="A199" s="4" t="s">
        <v>10</v>
      </c>
      <c r="B199" s="4" t="s">
        <v>400</v>
      </c>
      <c r="C199" s="4" t="s">
        <v>401</v>
      </c>
      <c r="D199" s="5">
        <v>296</v>
      </c>
      <c r="E199" s="6" t="s">
        <v>139</v>
      </c>
      <c r="F199" s="6" t="s">
        <v>178</v>
      </c>
      <c r="G199" s="6" t="s">
        <v>144</v>
      </c>
      <c r="H199" s="2">
        <v>-26</v>
      </c>
      <c r="I199" s="5">
        <v>-7696</v>
      </c>
    </row>
    <row r="200" spans="1:9" s="2" customFormat="1" ht="14.25">
      <c r="A200" s="4" t="s">
        <v>10</v>
      </c>
      <c r="B200" s="4" t="s">
        <v>402</v>
      </c>
      <c r="C200" s="4" t="s">
        <v>401</v>
      </c>
      <c r="D200" s="5">
        <v>111</v>
      </c>
      <c r="E200" s="6" t="s">
        <v>206</v>
      </c>
      <c r="F200" s="6" t="s">
        <v>212</v>
      </c>
      <c r="G200" s="6" t="s">
        <v>150</v>
      </c>
      <c r="H200" s="2">
        <v>-23</v>
      </c>
      <c r="I200" s="5">
        <v>-2553</v>
      </c>
    </row>
    <row r="201" spans="1:9" s="2" customFormat="1" ht="14.25">
      <c r="A201" s="4" t="s">
        <v>10</v>
      </c>
      <c r="B201" s="4" t="s">
        <v>403</v>
      </c>
      <c r="C201" s="4" t="s">
        <v>78</v>
      </c>
      <c r="D201" s="5">
        <v>366.65</v>
      </c>
      <c r="E201" s="6" t="s">
        <v>129</v>
      </c>
      <c r="F201" s="6" t="s">
        <v>139</v>
      </c>
      <c r="G201" s="6" t="s">
        <v>123</v>
      </c>
      <c r="H201" s="2">
        <v>-20</v>
      </c>
      <c r="I201" s="5">
        <v>-7333</v>
      </c>
    </row>
    <row r="202" spans="1:9" s="2" customFormat="1" ht="14.25">
      <c r="A202" s="4" t="s">
        <v>10</v>
      </c>
      <c r="B202" s="4" t="s">
        <v>404</v>
      </c>
      <c r="C202" s="4" t="s">
        <v>78</v>
      </c>
      <c r="D202" s="5">
        <v>1431.01</v>
      </c>
      <c r="E202" s="6" t="s">
        <v>129</v>
      </c>
      <c r="F202" s="6" t="s">
        <v>139</v>
      </c>
      <c r="G202" s="6" t="s">
        <v>123</v>
      </c>
      <c r="H202" s="2">
        <v>-20</v>
      </c>
      <c r="I202" s="5">
        <v>-28620.2</v>
      </c>
    </row>
    <row r="203" spans="1:9" s="2" customFormat="1" ht="14.25">
      <c r="A203" s="4" t="s">
        <v>10</v>
      </c>
      <c r="B203" s="4" t="s">
        <v>405</v>
      </c>
      <c r="C203" s="4" t="s">
        <v>32</v>
      </c>
      <c r="D203" s="5">
        <v>711</v>
      </c>
      <c r="E203" s="6" t="s">
        <v>191</v>
      </c>
      <c r="F203" s="6" t="s">
        <v>186</v>
      </c>
      <c r="G203" s="6" t="s">
        <v>127</v>
      </c>
      <c r="H203" s="2">
        <v>-9</v>
      </c>
      <c r="I203" s="5">
        <v>-6399</v>
      </c>
    </row>
    <row r="204" spans="1:9" s="2" customFormat="1" ht="14.25">
      <c r="A204" s="4" t="s">
        <v>10</v>
      </c>
      <c r="B204" s="4" t="s">
        <v>406</v>
      </c>
      <c r="C204" s="4" t="s">
        <v>407</v>
      </c>
      <c r="D204" s="5">
        <v>960.2</v>
      </c>
      <c r="E204" s="6" t="s">
        <v>135</v>
      </c>
      <c r="F204" s="6" t="s">
        <v>149</v>
      </c>
      <c r="G204" s="6" t="s">
        <v>115</v>
      </c>
      <c r="H204" s="2">
        <v>-29</v>
      </c>
      <c r="I204" s="5">
        <v>-27845.8</v>
      </c>
    </row>
    <row r="205" spans="1:9" s="2" customFormat="1" ht="14.25">
      <c r="A205" s="4" t="s">
        <v>10</v>
      </c>
      <c r="B205" s="4" t="s">
        <v>408</v>
      </c>
      <c r="C205" s="4" t="s">
        <v>24</v>
      </c>
      <c r="D205" s="5">
        <v>526</v>
      </c>
      <c r="E205" s="6" t="s">
        <v>214</v>
      </c>
      <c r="F205" s="6" t="s">
        <v>215</v>
      </c>
      <c r="G205" s="6" t="s">
        <v>120</v>
      </c>
      <c r="H205" s="2">
        <v>28</v>
      </c>
      <c r="I205" s="5">
        <v>14728</v>
      </c>
    </row>
    <row r="206" spans="1:9" s="2" customFormat="1" ht="14.25">
      <c r="A206" s="4" t="s">
        <v>10</v>
      </c>
      <c r="B206" s="4" t="s">
        <v>409</v>
      </c>
      <c r="C206" s="4" t="s">
        <v>31</v>
      </c>
      <c r="D206" s="5">
        <v>788.5</v>
      </c>
      <c r="E206" s="6" t="s">
        <v>124</v>
      </c>
      <c r="F206" s="6" t="s">
        <v>125</v>
      </c>
      <c r="G206" s="6" t="s">
        <v>126</v>
      </c>
      <c r="H206" s="2">
        <v>-24</v>
      </c>
      <c r="I206" s="5">
        <v>-18924</v>
      </c>
    </row>
    <row r="207" spans="1:9" s="2" customFormat="1" ht="14.25">
      <c r="A207" s="4" t="s">
        <v>10</v>
      </c>
      <c r="B207" s="4" t="s">
        <v>410</v>
      </c>
      <c r="C207" s="4" t="s">
        <v>32</v>
      </c>
      <c r="D207" s="5">
        <v>711</v>
      </c>
      <c r="E207" s="6" t="s">
        <v>159</v>
      </c>
      <c r="F207" s="6" t="s">
        <v>144</v>
      </c>
      <c r="G207" s="6" t="s">
        <v>123</v>
      </c>
      <c r="H207" s="2">
        <v>-24</v>
      </c>
      <c r="I207" s="5">
        <v>-17064</v>
      </c>
    </row>
    <row r="208" spans="1:9" s="2" customFormat="1" ht="14.25">
      <c r="A208" s="4" t="s">
        <v>10</v>
      </c>
      <c r="B208" s="4" t="s">
        <v>411</v>
      </c>
      <c r="C208" s="4" t="s">
        <v>32</v>
      </c>
      <c r="D208" s="5">
        <v>8532</v>
      </c>
      <c r="E208" s="6" t="s">
        <v>168</v>
      </c>
      <c r="F208" s="6" t="s">
        <v>175</v>
      </c>
      <c r="G208" s="6" t="s">
        <v>138</v>
      </c>
      <c r="H208" s="2">
        <v>-24</v>
      </c>
      <c r="I208" s="5">
        <v>-204768</v>
      </c>
    </row>
    <row r="209" spans="1:9" s="2" customFormat="1" ht="14.25">
      <c r="A209" s="4" t="s">
        <v>10</v>
      </c>
      <c r="B209" s="4" t="s">
        <v>412</v>
      </c>
      <c r="C209" s="4" t="s">
        <v>48</v>
      </c>
      <c r="D209" s="5">
        <v>1566.83</v>
      </c>
      <c r="E209" s="6" t="s">
        <v>127</v>
      </c>
      <c r="F209" s="6" t="s">
        <v>128</v>
      </c>
      <c r="G209" s="6" t="s">
        <v>129</v>
      </c>
      <c r="H209" s="2">
        <v>-27</v>
      </c>
      <c r="I209" s="5">
        <v>-42304.41</v>
      </c>
    </row>
    <row r="210" spans="1:9" s="2" customFormat="1" ht="14.25">
      <c r="A210" s="4" t="s">
        <v>10</v>
      </c>
      <c r="B210" s="4" t="s">
        <v>413</v>
      </c>
      <c r="C210" s="4" t="s">
        <v>407</v>
      </c>
      <c r="D210" s="5">
        <v>1035.58</v>
      </c>
      <c r="E210" s="6" t="s">
        <v>135</v>
      </c>
      <c r="F210" s="6" t="s">
        <v>149</v>
      </c>
      <c r="G210" s="6" t="s">
        <v>115</v>
      </c>
      <c r="H210" s="2">
        <v>-29</v>
      </c>
      <c r="I210" s="5">
        <v>-30031.82</v>
      </c>
    </row>
    <row r="211" spans="1:9" s="2" customFormat="1" ht="14.25">
      <c r="A211" s="4" t="s">
        <v>10</v>
      </c>
      <c r="B211" s="4" t="s">
        <v>414</v>
      </c>
      <c r="C211" s="4" t="s">
        <v>339</v>
      </c>
      <c r="D211" s="5">
        <v>542.9</v>
      </c>
      <c r="E211" s="6" t="s">
        <v>195</v>
      </c>
      <c r="F211" s="6" t="s">
        <v>146</v>
      </c>
      <c r="G211" s="6" t="s">
        <v>120</v>
      </c>
      <c r="H211" s="2">
        <v>10</v>
      </c>
      <c r="I211" s="5">
        <v>5429</v>
      </c>
    </row>
    <row r="212" spans="1:9" s="2" customFormat="1" ht="14.25">
      <c r="A212" s="4" t="s">
        <v>10</v>
      </c>
      <c r="B212" s="4" t="s">
        <v>341</v>
      </c>
      <c r="C212" s="4" t="s">
        <v>339</v>
      </c>
      <c r="D212" s="5">
        <v>333.46</v>
      </c>
      <c r="E212" s="6" t="s">
        <v>195</v>
      </c>
      <c r="F212" s="6" t="s">
        <v>146</v>
      </c>
      <c r="G212" s="6" t="s">
        <v>148</v>
      </c>
      <c r="H212" s="2">
        <v>11</v>
      </c>
      <c r="I212" s="5">
        <v>3668.06</v>
      </c>
    </row>
    <row r="213" spans="1:9" s="2" customFormat="1" ht="14.25">
      <c r="A213" s="4" t="s">
        <v>10</v>
      </c>
      <c r="B213" s="4" t="s">
        <v>341</v>
      </c>
      <c r="C213" s="4" t="s">
        <v>339</v>
      </c>
      <c r="D213" s="5">
        <v>333.48</v>
      </c>
      <c r="E213" s="6" t="s">
        <v>195</v>
      </c>
      <c r="F213" s="6" t="s">
        <v>146</v>
      </c>
      <c r="G213" s="6" t="s">
        <v>148</v>
      </c>
      <c r="H213" s="2">
        <v>11</v>
      </c>
      <c r="I213" s="5">
        <v>3668.28</v>
      </c>
    </row>
    <row r="214" spans="1:9" s="2" customFormat="1" ht="14.25">
      <c r="A214" s="4" t="s">
        <v>10</v>
      </c>
      <c r="B214" s="4" t="s">
        <v>341</v>
      </c>
      <c r="C214" s="4" t="s">
        <v>339</v>
      </c>
      <c r="D214" s="5">
        <v>333.46</v>
      </c>
      <c r="E214" s="6" t="s">
        <v>195</v>
      </c>
      <c r="F214" s="6" t="s">
        <v>146</v>
      </c>
      <c r="G214" s="6" t="s">
        <v>148</v>
      </c>
      <c r="H214" s="2">
        <v>11</v>
      </c>
      <c r="I214" s="5">
        <v>3668.06</v>
      </c>
    </row>
    <row r="215" spans="1:9" s="2" customFormat="1" ht="14.25">
      <c r="A215" s="4" t="s">
        <v>10</v>
      </c>
      <c r="B215" s="4" t="s">
        <v>341</v>
      </c>
      <c r="C215" s="4" t="s">
        <v>339</v>
      </c>
      <c r="D215" s="5">
        <v>333.46</v>
      </c>
      <c r="E215" s="6" t="s">
        <v>195</v>
      </c>
      <c r="F215" s="6" t="s">
        <v>146</v>
      </c>
      <c r="G215" s="6" t="s">
        <v>148</v>
      </c>
      <c r="H215" s="2">
        <v>11</v>
      </c>
      <c r="I215" s="5">
        <v>3668.06</v>
      </c>
    </row>
    <row r="216" spans="1:9" s="2" customFormat="1" ht="14.25">
      <c r="A216" s="4" t="s">
        <v>10</v>
      </c>
      <c r="B216" s="4" t="s">
        <v>342</v>
      </c>
      <c r="C216" s="4" t="s">
        <v>339</v>
      </c>
      <c r="D216" s="5">
        <v>570.62</v>
      </c>
      <c r="E216" s="6" t="s">
        <v>195</v>
      </c>
      <c r="F216" s="6" t="s">
        <v>146</v>
      </c>
      <c r="G216" s="6" t="s">
        <v>148</v>
      </c>
      <c r="H216" s="2">
        <v>11</v>
      </c>
      <c r="I216" s="5">
        <v>6276.82</v>
      </c>
    </row>
    <row r="217" spans="1:9" s="2" customFormat="1" ht="14.25">
      <c r="A217" s="4" t="s">
        <v>10</v>
      </c>
      <c r="B217" s="4" t="s">
        <v>415</v>
      </c>
      <c r="C217" s="4" t="s">
        <v>33</v>
      </c>
      <c r="D217" s="5">
        <v>1608.93</v>
      </c>
      <c r="E217" s="6" t="s">
        <v>158</v>
      </c>
      <c r="F217" s="6" t="s">
        <v>159</v>
      </c>
      <c r="G217" s="6" t="s">
        <v>120</v>
      </c>
      <c r="H217" s="2">
        <v>-15</v>
      </c>
      <c r="I217" s="5">
        <v>-24133.95</v>
      </c>
    </row>
    <row r="218" spans="1:9" s="2" customFormat="1" ht="14.25">
      <c r="A218" s="4" t="s">
        <v>10</v>
      </c>
      <c r="B218" s="4" t="s">
        <v>416</v>
      </c>
      <c r="C218" s="4" t="s">
        <v>238</v>
      </c>
      <c r="D218" s="5">
        <v>460.36</v>
      </c>
      <c r="E218" s="6" t="s">
        <v>189</v>
      </c>
      <c r="F218" s="6" t="s">
        <v>190</v>
      </c>
      <c r="G218" s="6" t="s">
        <v>120</v>
      </c>
      <c r="H218" s="2">
        <v>-14</v>
      </c>
      <c r="I218" s="5">
        <v>-6445.04</v>
      </c>
    </row>
    <row r="219" spans="1:9" s="2" customFormat="1" ht="14.25">
      <c r="A219" s="4" t="s">
        <v>10</v>
      </c>
      <c r="B219" s="4" t="s">
        <v>37</v>
      </c>
      <c r="C219" s="4" t="s">
        <v>14</v>
      </c>
      <c r="D219" s="5">
        <v>2002</v>
      </c>
      <c r="E219" s="6" t="s">
        <v>115</v>
      </c>
      <c r="F219" s="6" t="s">
        <v>216</v>
      </c>
      <c r="G219" s="6" t="s">
        <v>114</v>
      </c>
      <c r="H219" s="2">
        <v>-19</v>
      </c>
      <c r="I219" s="5">
        <v>-38038</v>
      </c>
    </row>
    <row r="220" spans="1:9" s="2" customFormat="1" ht="14.25">
      <c r="A220" s="4" t="s">
        <v>10</v>
      </c>
      <c r="B220" s="4" t="s">
        <v>37</v>
      </c>
      <c r="C220" s="4" t="s">
        <v>39</v>
      </c>
      <c r="D220" s="5">
        <v>1802</v>
      </c>
      <c r="E220" s="6" t="s">
        <v>206</v>
      </c>
      <c r="F220" s="6" t="s">
        <v>212</v>
      </c>
      <c r="G220" s="6" t="s">
        <v>115</v>
      </c>
      <c r="H220" s="2">
        <v>-27</v>
      </c>
      <c r="I220" s="5">
        <v>-48654</v>
      </c>
    </row>
    <row r="221" spans="1:9" s="2" customFormat="1" ht="14.25">
      <c r="A221" s="4" t="s">
        <v>10</v>
      </c>
      <c r="B221" s="4" t="s">
        <v>417</v>
      </c>
      <c r="C221" s="4" t="s">
        <v>35</v>
      </c>
      <c r="D221" s="5">
        <v>500</v>
      </c>
      <c r="E221" s="6" t="s">
        <v>183</v>
      </c>
      <c r="F221" s="6" t="s">
        <v>184</v>
      </c>
      <c r="G221" s="6" t="s">
        <v>120</v>
      </c>
      <c r="H221" s="2">
        <v>-6</v>
      </c>
      <c r="I221" s="5">
        <v>-3000</v>
      </c>
    </row>
    <row r="222" spans="1:9" s="2" customFormat="1" ht="14.25">
      <c r="A222" s="4" t="s">
        <v>10</v>
      </c>
      <c r="B222" s="4" t="s">
        <v>418</v>
      </c>
      <c r="C222" s="4" t="s">
        <v>35</v>
      </c>
      <c r="D222" s="5">
        <v>4865.7700000000004</v>
      </c>
      <c r="E222" s="6" t="s">
        <v>217</v>
      </c>
      <c r="F222" s="6" t="s">
        <v>155</v>
      </c>
      <c r="G222" s="6" t="s">
        <v>120</v>
      </c>
      <c r="H222" s="2">
        <v>-3</v>
      </c>
      <c r="I222" s="5">
        <v>-14597.31</v>
      </c>
    </row>
    <row r="223" spans="1:9" s="2" customFormat="1" ht="14.25">
      <c r="A223" s="4" t="s">
        <v>10</v>
      </c>
      <c r="B223" s="4" t="s">
        <v>419</v>
      </c>
      <c r="C223" s="4" t="s">
        <v>35</v>
      </c>
      <c r="D223" s="5">
        <v>3443.5</v>
      </c>
      <c r="E223" s="6" t="s">
        <v>207</v>
      </c>
      <c r="F223" s="6" t="s">
        <v>138</v>
      </c>
      <c r="G223" s="6" t="s">
        <v>139</v>
      </c>
      <c r="H223" s="2">
        <v>-18</v>
      </c>
      <c r="I223" s="5">
        <v>-61983</v>
      </c>
    </row>
    <row r="224" spans="1:9" s="2" customFormat="1" ht="14.25">
      <c r="A224" s="4" t="s">
        <v>10</v>
      </c>
      <c r="B224" s="4" t="s">
        <v>420</v>
      </c>
      <c r="C224" s="4" t="s">
        <v>35</v>
      </c>
      <c r="D224" s="5">
        <v>2415</v>
      </c>
      <c r="E224" s="6" t="s">
        <v>203</v>
      </c>
      <c r="F224" s="6" t="s">
        <v>172</v>
      </c>
      <c r="G224" s="6" t="s">
        <v>120</v>
      </c>
      <c r="H224" s="2">
        <v>-13</v>
      </c>
      <c r="I224" s="5">
        <v>-31395</v>
      </c>
    </row>
    <row r="225" spans="1:9" s="2" customFormat="1" ht="14.25">
      <c r="A225" s="4" t="s">
        <v>10</v>
      </c>
      <c r="B225" s="4" t="s">
        <v>421</v>
      </c>
      <c r="C225" s="4" t="s">
        <v>35</v>
      </c>
      <c r="D225" s="5">
        <v>195</v>
      </c>
      <c r="E225" s="6" t="s">
        <v>202</v>
      </c>
      <c r="F225" s="6" t="s">
        <v>172</v>
      </c>
      <c r="G225" s="6" t="s">
        <v>120</v>
      </c>
      <c r="H225" s="2">
        <v>-13</v>
      </c>
      <c r="I225" s="5">
        <v>-2535</v>
      </c>
    </row>
    <row r="226" spans="1:9" s="2" customFormat="1" ht="14.25">
      <c r="A226" s="4" t="s">
        <v>10</v>
      </c>
      <c r="B226" s="4" t="s">
        <v>422</v>
      </c>
      <c r="C226" s="4" t="s">
        <v>56</v>
      </c>
      <c r="D226" s="5">
        <v>468.38</v>
      </c>
      <c r="E226" s="6" t="s">
        <v>195</v>
      </c>
      <c r="F226" s="6" t="s">
        <v>147</v>
      </c>
      <c r="G226" s="6" t="s">
        <v>120</v>
      </c>
      <c r="H226" s="2">
        <v>-20</v>
      </c>
      <c r="I226" s="5">
        <v>-9367.6</v>
      </c>
    </row>
    <row r="227" spans="1:9" s="2" customFormat="1" ht="14.25">
      <c r="A227" s="4" t="s">
        <v>10</v>
      </c>
      <c r="B227" s="4" t="s">
        <v>423</v>
      </c>
      <c r="C227" s="4" t="s">
        <v>56</v>
      </c>
      <c r="D227" s="5">
        <v>468.38</v>
      </c>
      <c r="E227" s="6" t="s">
        <v>130</v>
      </c>
      <c r="F227" s="6" t="s">
        <v>125</v>
      </c>
      <c r="G227" s="6" t="s">
        <v>126</v>
      </c>
      <c r="H227" s="2">
        <v>-24</v>
      </c>
      <c r="I227" s="5">
        <v>-11241.12</v>
      </c>
    </row>
    <row r="228" spans="1:9" s="2" customFormat="1" ht="14.25">
      <c r="A228" s="4" t="s">
        <v>10</v>
      </c>
      <c r="B228" s="4" t="s">
        <v>424</v>
      </c>
      <c r="C228" s="4" t="s">
        <v>33</v>
      </c>
      <c r="D228" s="5">
        <v>5526.74</v>
      </c>
      <c r="E228" s="6" t="s">
        <v>168</v>
      </c>
      <c r="F228" s="6" t="s">
        <v>175</v>
      </c>
      <c r="G228" s="6" t="s">
        <v>138</v>
      </c>
      <c r="H228" s="2">
        <v>-24</v>
      </c>
      <c r="I228" s="5">
        <v>-132641.76</v>
      </c>
    </row>
    <row r="229" spans="1:9" s="2" customFormat="1" ht="14.25">
      <c r="A229" s="4" t="s">
        <v>10</v>
      </c>
      <c r="B229" s="4" t="s">
        <v>425</v>
      </c>
      <c r="C229" s="4" t="s">
        <v>33</v>
      </c>
      <c r="D229" s="5">
        <v>1575.46</v>
      </c>
      <c r="E229" s="6" t="s">
        <v>198</v>
      </c>
      <c r="F229" s="6" t="s">
        <v>175</v>
      </c>
      <c r="G229" s="6" t="s">
        <v>138</v>
      </c>
      <c r="H229" s="2">
        <v>-24</v>
      </c>
      <c r="I229" s="5">
        <v>-37811.040000000001</v>
      </c>
    </row>
    <row r="230" spans="1:9" s="2" customFormat="1" ht="14.25">
      <c r="A230" s="4" t="s">
        <v>10</v>
      </c>
      <c r="B230" s="4" t="s">
        <v>426</v>
      </c>
      <c r="C230" s="4" t="s">
        <v>33</v>
      </c>
      <c r="D230" s="5">
        <v>1265.1600000000001</v>
      </c>
      <c r="E230" s="6" t="s">
        <v>168</v>
      </c>
      <c r="F230" s="6" t="s">
        <v>175</v>
      </c>
      <c r="G230" s="6" t="s">
        <v>138</v>
      </c>
      <c r="H230" s="2">
        <v>-24</v>
      </c>
      <c r="I230" s="5">
        <v>-30363.84</v>
      </c>
    </row>
    <row r="231" spans="1:9" s="2" customFormat="1" ht="14.25">
      <c r="A231" s="4" t="s">
        <v>10</v>
      </c>
      <c r="B231" s="4" t="s">
        <v>427</v>
      </c>
      <c r="C231" s="4" t="s">
        <v>84</v>
      </c>
      <c r="D231" s="5">
        <v>9168.27</v>
      </c>
      <c r="E231" s="6" t="s">
        <v>207</v>
      </c>
      <c r="F231" s="6" t="s">
        <v>138</v>
      </c>
      <c r="G231" s="6" t="s">
        <v>131</v>
      </c>
      <c r="H231" s="2">
        <v>-21</v>
      </c>
      <c r="I231" s="5">
        <v>-192533.67</v>
      </c>
    </row>
    <row r="232" spans="1:9" s="2" customFormat="1" ht="14.25">
      <c r="A232" s="4" t="s">
        <v>10</v>
      </c>
      <c r="B232" s="4" t="s">
        <v>428</v>
      </c>
      <c r="C232" s="4" t="s">
        <v>60</v>
      </c>
      <c r="D232" s="5">
        <v>9.0399999999999991</v>
      </c>
      <c r="E232" s="6" t="s">
        <v>202</v>
      </c>
      <c r="F232" s="6" t="s">
        <v>172</v>
      </c>
      <c r="G232" s="6" t="s">
        <v>129</v>
      </c>
      <c r="H232" s="2">
        <v>-3</v>
      </c>
      <c r="I232" s="5">
        <v>-27.12</v>
      </c>
    </row>
    <row r="233" spans="1:9" s="2" customFormat="1" ht="14.25">
      <c r="A233" s="4" t="s">
        <v>10</v>
      </c>
      <c r="B233" s="4" t="s">
        <v>429</v>
      </c>
      <c r="C233" s="4" t="s">
        <v>60</v>
      </c>
      <c r="D233" s="5">
        <v>714.11</v>
      </c>
      <c r="E233" s="6" t="s">
        <v>202</v>
      </c>
      <c r="F233" s="6" t="s">
        <v>172</v>
      </c>
      <c r="G233" s="6" t="s">
        <v>148</v>
      </c>
      <c r="H233" s="2">
        <v>-12</v>
      </c>
      <c r="I233" s="5">
        <v>-8569.32</v>
      </c>
    </row>
    <row r="234" spans="1:9" s="2" customFormat="1" ht="14.25">
      <c r="A234" s="4" t="s">
        <v>10</v>
      </c>
      <c r="B234" s="4" t="s">
        <v>430</v>
      </c>
      <c r="C234" s="4" t="s">
        <v>60</v>
      </c>
      <c r="D234" s="5">
        <v>1868.08</v>
      </c>
      <c r="E234" s="6" t="s">
        <v>172</v>
      </c>
      <c r="F234" s="6" t="s">
        <v>136</v>
      </c>
      <c r="G234" s="6" t="s">
        <v>123</v>
      </c>
      <c r="H234" s="2">
        <v>-22</v>
      </c>
      <c r="I234" s="5">
        <v>-41097.760000000002</v>
      </c>
    </row>
    <row r="235" spans="1:9" s="2" customFormat="1" ht="14.25">
      <c r="A235" s="4" t="s">
        <v>10</v>
      </c>
      <c r="B235" s="4" t="s">
        <v>431</v>
      </c>
      <c r="C235" s="4" t="s">
        <v>60</v>
      </c>
      <c r="D235" s="5">
        <v>1076.82</v>
      </c>
      <c r="E235" s="6" t="s">
        <v>190</v>
      </c>
      <c r="F235" s="6" t="s">
        <v>140</v>
      </c>
      <c r="G235" s="6" t="s">
        <v>123</v>
      </c>
      <c r="H235" s="2">
        <v>-23</v>
      </c>
      <c r="I235" s="5">
        <v>-24766.86</v>
      </c>
    </row>
    <row r="236" spans="1:9" s="2" customFormat="1" ht="14.25">
      <c r="A236" s="4" t="s">
        <v>10</v>
      </c>
      <c r="B236" s="4" t="s">
        <v>432</v>
      </c>
      <c r="C236" s="4" t="s">
        <v>60</v>
      </c>
      <c r="D236" s="5">
        <v>9054.1200000000008</v>
      </c>
      <c r="E236" s="6" t="s">
        <v>190</v>
      </c>
      <c r="F236" s="6" t="s">
        <v>140</v>
      </c>
      <c r="G236" s="6" t="s">
        <v>123</v>
      </c>
      <c r="H236" s="2">
        <v>-23</v>
      </c>
      <c r="I236" s="5">
        <v>-208244.76</v>
      </c>
    </row>
    <row r="237" spans="1:9" s="2" customFormat="1" ht="14.25">
      <c r="A237" s="4" t="s">
        <v>10</v>
      </c>
      <c r="B237" s="4" t="s">
        <v>433</v>
      </c>
      <c r="C237" s="4" t="s">
        <v>60</v>
      </c>
      <c r="D237" s="5">
        <v>9.3000000000000007</v>
      </c>
      <c r="E237" s="6" t="s">
        <v>187</v>
      </c>
      <c r="F237" s="6" t="s">
        <v>112</v>
      </c>
      <c r="G237" s="6" t="s">
        <v>144</v>
      </c>
      <c r="H237" s="2">
        <v>-27</v>
      </c>
      <c r="I237" s="5">
        <v>-251.1</v>
      </c>
    </row>
    <row r="238" spans="1:9" s="2" customFormat="1" ht="14.25">
      <c r="A238" s="4" t="s">
        <v>10</v>
      </c>
      <c r="B238" s="4" t="s">
        <v>434</v>
      </c>
      <c r="C238" s="4" t="s">
        <v>60</v>
      </c>
      <c r="D238" s="5">
        <v>854.12</v>
      </c>
      <c r="E238" s="6" t="s">
        <v>187</v>
      </c>
      <c r="F238" s="6" t="s">
        <v>112</v>
      </c>
      <c r="G238" s="6" t="s">
        <v>144</v>
      </c>
      <c r="H238" s="2">
        <v>-27</v>
      </c>
      <c r="I238" s="5">
        <v>-23061.24</v>
      </c>
    </row>
    <row r="239" spans="1:9" s="2" customFormat="1" ht="14.25">
      <c r="A239" s="4" t="s">
        <v>10</v>
      </c>
      <c r="B239" s="4" t="s">
        <v>435</v>
      </c>
      <c r="C239" s="4" t="s">
        <v>60</v>
      </c>
      <c r="D239" s="5">
        <v>817.63</v>
      </c>
      <c r="E239" s="6" t="s">
        <v>139</v>
      </c>
      <c r="F239" s="6" t="s">
        <v>178</v>
      </c>
      <c r="G239" s="6" t="s">
        <v>144</v>
      </c>
      <c r="H239" s="2">
        <v>-26</v>
      </c>
      <c r="I239" s="5">
        <v>-21258.38</v>
      </c>
    </row>
    <row r="240" spans="1:9" s="2" customFormat="1" ht="14.25">
      <c r="A240" s="4" t="s">
        <v>10</v>
      </c>
      <c r="B240" s="4" t="s">
        <v>436</v>
      </c>
      <c r="C240" s="4" t="s">
        <v>60</v>
      </c>
      <c r="D240" s="5">
        <v>977</v>
      </c>
      <c r="E240" s="6" t="s">
        <v>145</v>
      </c>
      <c r="F240" s="6" t="s">
        <v>116</v>
      </c>
      <c r="G240" s="6" t="s">
        <v>117</v>
      </c>
      <c r="H240" s="2">
        <v>-24</v>
      </c>
      <c r="I240" s="5">
        <v>-23448</v>
      </c>
    </row>
    <row r="241" spans="1:9" s="2" customFormat="1" ht="14.25">
      <c r="A241" s="4" t="s">
        <v>10</v>
      </c>
      <c r="B241" s="4" t="s">
        <v>437</v>
      </c>
      <c r="C241" s="4" t="s">
        <v>60</v>
      </c>
      <c r="D241" s="5">
        <v>1189.43</v>
      </c>
      <c r="E241" s="6" t="s">
        <v>145</v>
      </c>
      <c r="F241" s="6" t="s">
        <v>116</v>
      </c>
      <c r="G241" s="6" t="s">
        <v>117</v>
      </c>
      <c r="H241" s="2">
        <v>-24</v>
      </c>
      <c r="I241" s="5">
        <v>-28546.32</v>
      </c>
    </row>
    <row r="242" spans="1:9" s="2" customFormat="1" ht="14.25">
      <c r="A242" s="4" t="s">
        <v>10</v>
      </c>
      <c r="B242" s="4" t="s">
        <v>438</v>
      </c>
      <c r="C242" s="4" t="s">
        <v>64</v>
      </c>
      <c r="D242" s="5">
        <v>139.5</v>
      </c>
      <c r="E242" s="6" t="s">
        <v>153</v>
      </c>
      <c r="F242" s="6" t="s">
        <v>154</v>
      </c>
      <c r="G242" s="6" t="s">
        <v>155</v>
      </c>
      <c r="H242" s="2">
        <v>-20</v>
      </c>
      <c r="I242" s="5">
        <v>-2790</v>
      </c>
    </row>
    <row r="243" spans="1:9" s="2" customFormat="1" ht="14.25">
      <c r="A243" s="4" t="s">
        <v>10</v>
      </c>
      <c r="B243" s="4" t="s">
        <v>439</v>
      </c>
      <c r="C243" s="4" t="s">
        <v>64</v>
      </c>
      <c r="D243" s="5">
        <v>400</v>
      </c>
      <c r="E243" s="6" t="s">
        <v>153</v>
      </c>
      <c r="F243" s="6" t="s">
        <v>154</v>
      </c>
      <c r="G243" s="6" t="s">
        <v>132</v>
      </c>
      <c r="H243" s="2">
        <v>-21</v>
      </c>
      <c r="I243" s="5">
        <v>-8400</v>
      </c>
    </row>
    <row r="244" spans="1:9" s="2" customFormat="1" ht="14.25">
      <c r="A244" s="4" t="s">
        <v>10</v>
      </c>
      <c r="B244" s="4" t="s">
        <v>83</v>
      </c>
      <c r="C244" s="4" t="s">
        <v>33</v>
      </c>
      <c r="D244" s="5">
        <v>335.18</v>
      </c>
      <c r="E244" s="6" t="s">
        <v>200</v>
      </c>
      <c r="F244" s="6" t="s">
        <v>139</v>
      </c>
      <c r="G244" s="6" t="s">
        <v>123</v>
      </c>
      <c r="H244" s="2">
        <v>-20</v>
      </c>
      <c r="I244" s="5">
        <v>-6703.6</v>
      </c>
    </row>
    <row r="245" spans="1:9" s="2" customFormat="1" ht="14.25">
      <c r="A245" s="4" t="s">
        <v>10</v>
      </c>
      <c r="B245" s="4" t="s">
        <v>440</v>
      </c>
      <c r="C245" s="4" t="s">
        <v>20</v>
      </c>
      <c r="D245" s="5">
        <v>3016</v>
      </c>
      <c r="E245" s="6" t="s">
        <v>207</v>
      </c>
      <c r="F245" s="6" t="s">
        <v>138</v>
      </c>
      <c r="G245" s="6" t="s">
        <v>126</v>
      </c>
      <c r="H245" s="2">
        <v>-28</v>
      </c>
      <c r="I245" s="5">
        <v>-84448</v>
      </c>
    </row>
    <row r="246" spans="1:9" s="2" customFormat="1" ht="14.25">
      <c r="A246" s="4" t="s">
        <v>10</v>
      </c>
      <c r="B246" s="4" t="s">
        <v>66</v>
      </c>
      <c r="C246" s="4" t="s">
        <v>33</v>
      </c>
      <c r="D246" s="5">
        <v>1080</v>
      </c>
      <c r="E246" s="6" t="s">
        <v>129</v>
      </c>
      <c r="F246" s="6" t="s">
        <v>139</v>
      </c>
      <c r="G246" s="6" t="s">
        <v>123</v>
      </c>
      <c r="H246" s="2">
        <v>-20</v>
      </c>
      <c r="I246" s="5">
        <v>-21600</v>
      </c>
    </row>
    <row r="247" spans="1:9" s="2" customFormat="1" ht="14.25">
      <c r="A247" s="4" t="s">
        <v>10</v>
      </c>
      <c r="B247" s="4" t="s">
        <v>85</v>
      </c>
      <c r="C247" s="4" t="s">
        <v>35</v>
      </c>
      <c r="D247" s="5">
        <v>3393.5</v>
      </c>
      <c r="E247" s="6" t="s">
        <v>132</v>
      </c>
      <c r="F247" s="6" t="s">
        <v>133</v>
      </c>
      <c r="G247" s="6" t="s">
        <v>129</v>
      </c>
      <c r="H247" s="2">
        <v>-24</v>
      </c>
      <c r="I247" s="5">
        <v>-81444</v>
      </c>
    </row>
    <row r="248" spans="1:9" s="2" customFormat="1" ht="14.25">
      <c r="A248" s="4" t="s">
        <v>10</v>
      </c>
      <c r="B248" s="4" t="s">
        <v>85</v>
      </c>
      <c r="C248" s="4" t="s">
        <v>20</v>
      </c>
      <c r="D248" s="5">
        <v>3847.5</v>
      </c>
      <c r="E248" s="6" t="s">
        <v>164</v>
      </c>
      <c r="F248" s="6" t="s">
        <v>130</v>
      </c>
      <c r="G248" s="6" t="s">
        <v>132</v>
      </c>
      <c r="H248" s="2">
        <v>-22</v>
      </c>
      <c r="I248" s="5">
        <v>-84645</v>
      </c>
    </row>
    <row r="249" spans="1:9" s="2" customFormat="1" ht="14.25">
      <c r="A249" s="4" t="s">
        <v>10</v>
      </c>
      <c r="B249" s="4" t="s">
        <v>85</v>
      </c>
      <c r="C249" s="4" t="s">
        <v>20</v>
      </c>
      <c r="D249" s="5">
        <v>142.5</v>
      </c>
      <c r="E249" s="6" t="s">
        <v>164</v>
      </c>
      <c r="F249" s="6" t="s">
        <v>130</v>
      </c>
      <c r="G249" s="6" t="s">
        <v>132</v>
      </c>
      <c r="H249" s="2">
        <v>-22</v>
      </c>
      <c r="I249" s="5">
        <v>-3135</v>
      </c>
    </row>
    <row r="250" spans="1:9" s="2" customFormat="1" ht="14.25">
      <c r="A250" s="4" t="s">
        <v>10</v>
      </c>
      <c r="B250" s="4" t="s">
        <v>441</v>
      </c>
      <c r="C250" s="4" t="s">
        <v>238</v>
      </c>
      <c r="D250" s="5">
        <v>115.09</v>
      </c>
      <c r="E250" s="6" t="s">
        <v>218</v>
      </c>
      <c r="F250" s="6" t="s">
        <v>163</v>
      </c>
      <c r="G250" s="6" t="s">
        <v>139</v>
      </c>
      <c r="H250" s="2">
        <v>-22</v>
      </c>
      <c r="I250" s="5">
        <v>-2531.98</v>
      </c>
    </row>
    <row r="251" spans="1:9" s="2" customFormat="1" ht="14.25">
      <c r="A251" s="4" t="s">
        <v>10</v>
      </c>
      <c r="B251" s="4" t="s">
        <v>442</v>
      </c>
      <c r="C251" s="4" t="s">
        <v>443</v>
      </c>
      <c r="D251" s="5">
        <v>6226</v>
      </c>
      <c r="E251" s="6" t="s">
        <v>219</v>
      </c>
      <c r="F251" s="6" t="s">
        <v>211</v>
      </c>
      <c r="G251" s="6" t="s">
        <v>148</v>
      </c>
      <c r="H251" s="2">
        <v>-26</v>
      </c>
      <c r="I251" s="5">
        <v>-161876</v>
      </c>
    </row>
    <row r="252" spans="1:9" s="2" customFormat="1" ht="14.25">
      <c r="A252" s="4" t="s">
        <v>10</v>
      </c>
      <c r="B252" s="4" t="s">
        <v>88</v>
      </c>
      <c r="C252" s="4" t="s">
        <v>20</v>
      </c>
      <c r="D252" s="5">
        <v>1080</v>
      </c>
      <c r="E252" s="6" t="s">
        <v>207</v>
      </c>
      <c r="F252" s="6" t="s">
        <v>138</v>
      </c>
      <c r="G252" s="6" t="s">
        <v>126</v>
      </c>
      <c r="H252" s="2">
        <v>-28</v>
      </c>
      <c r="I252" s="5">
        <v>-30240</v>
      </c>
    </row>
    <row r="253" spans="1:9" s="2" customFormat="1" ht="14.25">
      <c r="A253" s="4" t="s">
        <v>10</v>
      </c>
      <c r="B253" s="4" t="s">
        <v>89</v>
      </c>
      <c r="C253" s="4" t="s">
        <v>35</v>
      </c>
      <c r="D253" s="5">
        <v>3443.5</v>
      </c>
      <c r="E253" s="6" t="s">
        <v>180</v>
      </c>
      <c r="F253" s="6" t="s">
        <v>181</v>
      </c>
      <c r="G253" s="6" t="s">
        <v>115</v>
      </c>
      <c r="H253" s="2">
        <v>-26</v>
      </c>
      <c r="I253" s="5">
        <v>-89531</v>
      </c>
    </row>
    <row r="254" spans="1:9" s="2" customFormat="1" ht="14.25">
      <c r="A254" s="4" t="s">
        <v>10</v>
      </c>
      <c r="B254" s="4" t="s">
        <v>444</v>
      </c>
      <c r="C254" s="4" t="s">
        <v>81</v>
      </c>
      <c r="D254" s="5">
        <v>405</v>
      </c>
      <c r="E254" s="6" t="s">
        <v>151</v>
      </c>
      <c r="F254" s="6" t="s">
        <v>147</v>
      </c>
      <c r="G254" s="6" t="s">
        <v>120</v>
      </c>
      <c r="H254" s="2">
        <v>-20</v>
      </c>
      <c r="I254" s="5">
        <v>-8100</v>
      </c>
    </row>
    <row r="255" spans="1:9" s="2" customFormat="1" ht="14.25">
      <c r="A255" s="4" t="s">
        <v>10</v>
      </c>
      <c r="B255" s="4" t="s">
        <v>90</v>
      </c>
      <c r="C255" s="4" t="s">
        <v>33</v>
      </c>
      <c r="D255" s="5">
        <v>1751.76</v>
      </c>
      <c r="E255" s="6" t="s">
        <v>129</v>
      </c>
      <c r="F255" s="6" t="s">
        <v>139</v>
      </c>
      <c r="G255" s="6" t="s">
        <v>123</v>
      </c>
      <c r="H255" s="2">
        <v>-20</v>
      </c>
      <c r="I255" s="5">
        <v>-35035.199999999997</v>
      </c>
    </row>
    <row r="256" spans="1:9" s="2" customFormat="1" ht="14.25">
      <c r="A256" s="4" t="s">
        <v>10</v>
      </c>
      <c r="B256" s="4" t="s">
        <v>384</v>
      </c>
      <c r="C256" s="4" t="s">
        <v>18</v>
      </c>
      <c r="D256" s="5">
        <v>1965</v>
      </c>
      <c r="E256" s="6" t="s">
        <v>135</v>
      </c>
      <c r="F256" s="6" t="s">
        <v>149</v>
      </c>
      <c r="G256" s="6" t="s">
        <v>150</v>
      </c>
      <c r="H256" s="2">
        <v>-25</v>
      </c>
      <c r="I256" s="5">
        <v>-49125</v>
      </c>
    </row>
    <row r="257" spans="1:9" s="2" customFormat="1" ht="14.25">
      <c r="A257" s="4" t="s">
        <v>10</v>
      </c>
      <c r="B257" s="4" t="s">
        <v>445</v>
      </c>
      <c r="C257" s="4" t="s">
        <v>82</v>
      </c>
      <c r="D257" s="5">
        <v>29.58</v>
      </c>
      <c r="E257" s="6" t="s">
        <v>198</v>
      </c>
      <c r="F257" s="6" t="s">
        <v>175</v>
      </c>
      <c r="G257" s="6" t="s">
        <v>138</v>
      </c>
      <c r="H257" s="2">
        <v>-24</v>
      </c>
      <c r="I257" s="5">
        <v>-709.92</v>
      </c>
    </row>
    <row r="258" spans="1:9" s="2" customFormat="1" ht="14.25">
      <c r="A258" s="4" t="s">
        <v>10</v>
      </c>
      <c r="B258" s="4" t="s">
        <v>446</v>
      </c>
      <c r="C258" s="4" t="s">
        <v>447</v>
      </c>
      <c r="D258" s="5">
        <v>286.36</v>
      </c>
      <c r="E258" s="6" t="s">
        <v>121</v>
      </c>
      <c r="F258" s="6" t="s">
        <v>122</v>
      </c>
      <c r="G258" s="6" t="s">
        <v>157</v>
      </c>
      <c r="H258" s="2">
        <v>-20</v>
      </c>
      <c r="I258" s="5">
        <v>-5727.2</v>
      </c>
    </row>
    <row r="259" spans="1:9" s="2" customFormat="1" ht="14.25">
      <c r="A259" s="4" t="s">
        <v>10</v>
      </c>
      <c r="B259" s="4" t="s">
        <v>387</v>
      </c>
      <c r="C259" s="4" t="s">
        <v>238</v>
      </c>
      <c r="D259" s="5">
        <v>142.36000000000001</v>
      </c>
      <c r="E259" s="6" t="s">
        <v>199</v>
      </c>
      <c r="F259" s="6" t="s">
        <v>181</v>
      </c>
      <c r="G259" s="6" t="s">
        <v>115</v>
      </c>
      <c r="H259" s="2">
        <v>-26</v>
      </c>
      <c r="I259" s="5">
        <v>-3701.36</v>
      </c>
    </row>
    <row r="260" spans="1:9" s="2" customFormat="1" ht="14.25">
      <c r="A260" s="4" t="s">
        <v>10</v>
      </c>
      <c r="B260" s="4" t="s">
        <v>448</v>
      </c>
      <c r="C260" s="4" t="s">
        <v>47</v>
      </c>
      <c r="D260" s="5">
        <v>12</v>
      </c>
      <c r="E260" s="6" t="s">
        <v>119</v>
      </c>
      <c r="F260" s="6" t="s">
        <v>131</v>
      </c>
      <c r="G260" s="6" t="s">
        <v>147</v>
      </c>
      <c r="H260" s="2">
        <v>-18</v>
      </c>
      <c r="I260" s="5">
        <v>-216</v>
      </c>
    </row>
    <row r="261" spans="1:9" s="2" customFormat="1" ht="14.25">
      <c r="A261" s="4" t="s">
        <v>10</v>
      </c>
      <c r="B261" s="4" t="s">
        <v>449</v>
      </c>
      <c r="C261" s="4" t="s">
        <v>65</v>
      </c>
      <c r="D261" s="5">
        <v>70</v>
      </c>
      <c r="E261" s="6" t="s">
        <v>120</v>
      </c>
      <c r="F261" s="6" t="s">
        <v>171</v>
      </c>
      <c r="G261" s="6" t="s">
        <v>132</v>
      </c>
      <c r="H261" s="2">
        <v>-28</v>
      </c>
      <c r="I261" s="5">
        <v>-1960</v>
      </c>
    </row>
    <row r="262" spans="1:9" s="2" customFormat="1" ht="14.25">
      <c r="A262" s="4" t="s">
        <v>10</v>
      </c>
      <c r="B262" s="4" t="s">
        <v>450</v>
      </c>
      <c r="C262" s="4" t="s">
        <v>35</v>
      </c>
      <c r="D262" s="5">
        <v>2229</v>
      </c>
      <c r="E262" s="6" t="s">
        <v>177</v>
      </c>
      <c r="F262" s="6" t="s">
        <v>220</v>
      </c>
      <c r="G262" s="6" t="s">
        <v>213</v>
      </c>
      <c r="H262" s="2">
        <v>-23</v>
      </c>
      <c r="I262" s="5">
        <v>-51267</v>
      </c>
    </row>
    <row r="263" spans="1:9" s="2" customFormat="1" ht="14.25">
      <c r="A263" s="4" t="s">
        <v>10</v>
      </c>
      <c r="B263" s="4" t="s">
        <v>451</v>
      </c>
      <c r="C263" s="4" t="s">
        <v>33</v>
      </c>
      <c r="D263" s="5">
        <v>757.97</v>
      </c>
      <c r="E263" s="6" t="s">
        <v>200</v>
      </c>
      <c r="F263" s="6" t="s">
        <v>139</v>
      </c>
      <c r="G263" s="6" t="s">
        <v>123</v>
      </c>
      <c r="H263" s="2">
        <v>-20</v>
      </c>
      <c r="I263" s="5">
        <v>-15159.4</v>
      </c>
    </row>
    <row r="264" spans="1:9" s="2" customFormat="1" ht="14.25">
      <c r="A264" s="4" t="s">
        <v>10</v>
      </c>
      <c r="B264" s="4" t="s">
        <v>451</v>
      </c>
      <c r="C264" s="4" t="s">
        <v>44</v>
      </c>
      <c r="D264" s="5">
        <v>22.62</v>
      </c>
      <c r="E264" s="6" t="s">
        <v>152</v>
      </c>
      <c r="F264" s="6" t="s">
        <v>121</v>
      </c>
      <c r="G264" s="6" t="s">
        <v>120</v>
      </c>
      <c r="H264" s="2">
        <v>-17</v>
      </c>
      <c r="I264" s="5">
        <v>-384.54</v>
      </c>
    </row>
    <row r="265" spans="1:9" s="2" customFormat="1" ht="14.25">
      <c r="A265" s="4" t="s">
        <v>10</v>
      </c>
      <c r="B265" s="4" t="s">
        <v>452</v>
      </c>
      <c r="C265" s="4" t="s">
        <v>238</v>
      </c>
      <c r="D265" s="5">
        <v>142.36000000000001</v>
      </c>
      <c r="E265" s="6" t="s">
        <v>199</v>
      </c>
      <c r="F265" s="6" t="s">
        <v>181</v>
      </c>
      <c r="G265" s="6" t="s">
        <v>115</v>
      </c>
      <c r="H265" s="2">
        <v>-26</v>
      </c>
      <c r="I265" s="5">
        <v>-3701.36</v>
      </c>
    </row>
    <row r="266" spans="1:9" s="2" customFormat="1" ht="14.25">
      <c r="A266" s="4" t="s">
        <v>10</v>
      </c>
      <c r="B266" s="4" t="s">
        <v>453</v>
      </c>
      <c r="C266" s="4" t="s">
        <v>301</v>
      </c>
      <c r="D266" s="5">
        <v>930</v>
      </c>
      <c r="E266" s="6" t="s">
        <v>178</v>
      </c>
      <c r="F266" s="6" t="s">
        <v>221</v>
      </c>
      <c r="G266" s="6" t="s">
        <v>117</v>
      </c>
      <c r="H266" s="2">
        <v>-28</v>
      </c>
      <c r="I266" s="5">
        <v>-26040</v>
      </c>
    </row>
    <row r="267" spans="1:9" s="2" customFormat="1" ht="14.25">
      <c r="A267" s="4" t="s">
        <v>10</v>
      </c>
      <c r="B267" s="4" t="s">
        <v>454</v>
      </c>
      <c r="C267" s="4" t="s">
        <v>67</v>
      </c>
      <c r="D267" s="5">
        <v>289.2</v>
      </c>
      <c r="E267" s="6" t="s">
        <v>178</v>
      </c>
      <c r="F267" s="6" t="s">
        <v>221</v>
      </c>
      <c r="G267" s="6" t="s">
        <v>114</v>
      </c>
      <c r="H267" s="2">
        <v>-25</v>
      </c>
      <c r="I267" s="5">
        <v>-7230</v>
      </c>
    </row>
    <row r="268" spans="1:9" s="2" customFormat="1" ht="14.25">
      <c r="A268" s="4" t="s">
        <v>10</v>
      </c>
      <c r="B268" s="4" t="s">
        <v>455</v>
      </c>
      <c r="C268" s="4" t="s">
        <v>332</v>
      </c>
      <c r="D268" s="5">
        <v>381.82</v>
      </c>
      <c r="E268" s="6" t="s">
        <v>222</v>
      </c>
      <c r="F268" s="6" t="s">
        <v>223</v>
      </c>
      <c r="G268" s="6" t="s">
        <v>127</v>
      </c>
      <c r="H268" s="2">
        <v>27</v>
      </c>
      <c r="I268" s="5">
        <v>10309.14</v>
      </c>
    </row>
    <row r="269" spans="1:9" s="2" customFormat="1" ht="14.25">
      <c r="A269" s="4" t="s">
        <v>10</v>
      </c>
      <c r="B269" s="4" t="s">
        <v>69</v>
      </c>
      <c r="C269" s="4" t="s">
        <v>33</v>
      </c>
      <c r="D269" s="5">
        <v>190</v>
      </c>
      <c r="E269" s="6" t="s">
        <v>200</v>
      </c>
      <c r="F269" s="6" t="s">
        <v>139</v>
      </c>
      <c r="G269" s="6" t="s">
        <v>123</v>
      </c>
      <c r="H269" s="2">
        <v>-20</v>
      </c>
      <c r="I269" s="5">
        <v>-3800</v>
      </c>
    </row>
    <row r="270" spans="1:9" s="2" customFormat="1" ht="14.25">
      <c r="A270" s="4" t="s">
        <v>10</v>
      </c>
      <c r="B270" s="4" t="s">
        <v>456</v>
      </c>
      <c r="C270" s="4" t="s">
        <v>70</v>
      </c>
      <c r="D270" s="5">
        <v>75.8</v>
      </c>
      <c r="E270" s="6" t="s">
        <v>133</v>
      </c>
      <c r="F270" s="6" t="s">
        <v>135</v>
      </c>
      <c r="G270" s="6" t="s">
        <v>131</v>
      </c>
      <c r="H270" s="2">
        <v>-26</v>
      </c>
      <c r="I270" s="5">
        <v>-1970.8</v>
      </c>
    </row>
    <row r="271" spans="1:9" s="2" customFormat="1" ht="14.25">
      <c r="A271" s="4" t="s">
        <v>10</v>
      </c>
      <c r="B271" s="4" t="s">
        <v>457</v>
      </c>
      <c r="C271" s="4" t="s">
        <v>458</v>
      </c>
      <c r="D271" s="5">
        <v>820</v>
      </c>
      <c r="E271" s="6" t="s">
        <v>145</v>
      </c>
      <c r="F271" s="6" t="s">
        <v>116</v>
      </c>
      <c r="G271" s="6" t="s">
        <v>117</v>
      </c>
      <c r="H271" s="2">
        <v>-24</v>
      </c>
      <c r="I271" s="5">
        <v>-19680</v>
      </c>
    </row>
    <row r="272" spans="1:9" s="2" customFormat="1" ht="14.25">
      <c r="A272" s="4" t="s">
        <v>10</v>
      </c>
      <c r="B272" s="4" t="s">
        <v>459</v>
      </c>
      <c r="C272" s="4" t="s">
        <v>68</v>
      </c>
      <c r="D272" s="5">
        <v>65.150000000000006</v>
      </c>
      <c r="E272" s="6" t="s">
        <v>224</v>
      </c>
      <c r="F272" s="6" t="s">
        <v>211</v>
      </c>
      <c r="G272" s="6" t="s">
        <v>148</v>
      </c>
      <c r="H272" s="2">
        <v>-26</v>
      </c>
      <c r="I272" s="5">
        <v>-1693.9</v>
      </c>
    </row>
    <row r="273" spans="1:9" s="2" customFormat="1" ht="14.25">
      <c r="A273" s="4" t="s">
        <v>10</v>
      </c>
      <c r="B273" s="4" t="s">
        <v>460</v>
      </c>
      <c r="C273" s="4" t="s">
        <v>74</v>
      </c>
      <c r="D273" s="5">
        <v>780</v>
      </c>
      <c r="E273" s="6" t="s">
        <v>132</v>
      </c>
      <c r="F273" s="6" t="s">
        <v>185</v>
      </c>
      <c r="G273" s="6" t="s">
        <v>155</v>
      </c>
      <c r="H273" s="2">
        <v>-29</v>
      </c>
      <c r="I273" s="5">
        <v>-22620</v>
      </c>
    </row>
    <row r="274" spans="1:9" s="2" customFormat="1" ht="14.25">
      <c r="A274" s="4" t="s">
        <v>10</v>
      </c>
      <c r="B274" s="4" t="s">
        <v>461</v>
      </c>
      <c r="C274" s="4" t="s">
        <v>74</v>
      </c>
      <c r="D274" s="5">
        <v>500</v>
      </c>
      <c r="E274" s="6" t="s">
        <v>207</v>
      </c>
      <c r="F274" s="6" t="s">
        <v>138</v>
      </c>
      <c r="G274" s="6" t="s">
        <v>139</v>
      </c>
      <c r="H274" s="2">
        <v>-18</v>
      </c>
      <c r="I274" s="5">
        <v>-9000</v>
      </c>
    </row>
    <row r="275" spans="1:9" s="2" customFormat="1" ht="14.25">
      <c r="A275" s="4" t="s">
        <v>10</v>
      </c>
      <c r="B275" s="4" t="s">
        <v>462</v>
      </c>
      <c r="C275" s="4" t="s">
        <v>74</v>
      </c>
      <c r="D275" s="5">
        <v>440</v>
      </c>
      <c r="E275" s="6" t="s">
        <v>171</v>
      </c>
      <c r="F275" s="6" t="s">
        <v>206</v>
      </c>
      <c r="G275" s="6" t="s">
        <v>139</v>
      </c>
      <c r="H275" s="2">
        <v>-21</v>
      </c>
      <c r="I275" s="5">
        <v>-9240</v>
      </c>
    </row>
    <row r="276" spans="1:9" s="2" customFormat="1" ht="14.25">
      <c r="A276" s="4" t="s">
        <v>10</v>
      </c>
      <c r="B276" s="4" t="s">
        <v>463</v>
      </c>
      <c r="C276" s="4" t="s">
        <v>74</v>
      </c>
      <c r="D276" s="5">
        <v>40</v>
      </c>
      <c r="E276" s="6" t="s">
        <v>127</v>
      </c>
      <c r="F276" s="6" t="s">
        <v>128</v>
      </c>
      <c r="G276" s="6" t="s">
        <v>129</v>
      </c>
      <c r="H276" s="2">
        <v>-27</v>
      </c>
      <c r="I276" s="5">
        <v>-1080</v>
      </c>
    </row>
    <row r="277" spans="1:9" s="2" customFormat="1" ht="14.25">
      <c r="A277" s="4" t="s">
        <v>10</v>
      </c>
      <c r="B277" s="4" t="s">
        <v>463</v>
      </c>
      <c r="C277" s="4" t="s">
        <v>73</v>
      </c>
      <c r="D277" s="5">
        <v>500</v>
      </c>
      <c r="E277" s="6" t="s">
        <v>218</v>
      </c>
      <c r="F277" s="6" t="s">
        <v>163</v>
      </c>
      <c r="G277" s="6" t="s">
        <v>139</v>
      </c>
      <c r="H277" s="2">
        <v>-22</v>
      </c>
      <c r="I277" s="5">
        <v>-11000</v>
      </c>
    </row>
    <row r="278" spans="1:9" s="2" customFormat="1" ht="14.25">
      <c r="A278" s="4" t="s">
        <v>10</v>
      </c>
      <c r="B278" s="4" t="s">
        <v>463</v>
      </c>
      <c r="C278" s="4" t="s">
        <v>72</v>
      </c>
      <c r="D278" s="5">
        <v>2496</v>
      </c>
      <c r="E278" s="6" t="s">
        <v>218</v>
      </c>
      <c r="F278" s="6" t="s">
        <v>199</v>
      </c>
      <c r="G278" s="6" t="s">
        <v>131</v>
      </c>
      <c r="H278" s="2">
        <v>-22</v>
      </c>
      <c r="I278" s="5">
        <v>-54912</v>
      </c>
    </row>
    <row r="279" spans="1:9" s="2" customFormat="1" ht="14.25">
      <c r="A279" s="4" t="s">
        <v>10</v>
      </c>
      <c r="B279" s="4" t="s">
        <v>464</v>
      </c>
      <c r="C279" s="4" t="s">
        <v>74</v>
      </c>
      <c r="D279" s="5">
        <v>110</v>
      </c>
      <c r="E279" s="6" t="s">
        <v>132</v>
      </c>
      <c r="F279" s="6" t="s">
        <v>185</v>
      </c>
      <c r="G279" s="6" t="s">
        <v>132</v>
      </c>
      <c r="H279" s="2">
        <v>-30</v>
      </c>
      <c r="I279" s="5">
        <v>-3300</v>
      </c>
    </row>
    <row r="280" spans="1:9" s="2" customFormat="1" ht="14.25">
      <c r="A280" s="4" t="s">
        <v>10</v>
      </c>
      <c r="B280" s="4" t="s">
        <v>464</v>
      </c>
      <c r="C280" s="4" t="s">
        <v>72</v>
      </c>
      <c r="D280" s="5">
        <v>2496</v>
      </c>
      <c r="E280" s="6" t="s">
        <v>163</v>
      </c>
      <c r="F280" s="6" t="s">
        <v>192</v>
      </c>
      <c r="G280" s="6" t="s">
        <v>115</v>
      </c>
      <c r="H280" s="2">
        <v>-28</v>
      </c>
      <c r="I280" s="5">
        <v>-69888</v>
      </c>
    </row>
    <row r="281" spans="1:9" s="2" customFormat="1" ht="14.25">
      <c r="A281" s="4" t="s">
        <v>10</v>
      </c>
      <c r="B281" s="4" t="s">
        <v>465</v>
      </c>
      <c r="C281" s="4" t="s">
        <v>74</v>
      </c>
      <c r="D281" s="5">
        <v>280</v>
      </c>
      <c r="E281" s="6" t="s">
        <v>132</v>
      </c>
      <c r="F281" s="6" t="s">
        <v>185</v>
      </c>
      <c r="G281" s="6" t="s">
        <v>132</v>
      </c>
      <c r="H281" s="2">
        <v>-30</v>
      </c>
      <c r="I281" s="5">
        <v>-8400</v>
      </c>
    </row>
    <row r="282" spans="1:9" s="2" customFormat="1" ht="14.25">
      <c r="A282" s="4" t="s">
        <v>10</v>
      </c>
      <c r="B282" s="4" t="s">
        <v>466</v>
      </c>
      <c r="C282" s="4" t="s">
        <v>74</v>
      </c>
      <c r="D282" s="5">
        <v>220</v>
      </c>
      <c r="E282" s="6" t="s">
        <v>132</v>
      </c>
      <c r="F282" s="6" t="s">
        <v>185</v>
      </c>
      <c r="G282" s="6" t="s">
        <v>127</v>
      </c>
      <c r="H282" s="2">
        <v>-25</v>
      </c>
      <c r="I282" s="5">
        <v>-5500</v>
      </c>
    </row>
    <row r="283" spans="1:9" s="2" customFormat="1" ht="14.25">
      <c r="A283" s="4" t="s">
        <v>10</v>
      </c>
      <c r="B283" s="4" t="s">
        <v>467</v>
      </c>
      <c r="C283" s="4" t="s">
        <v>75</v>
      </c>
      <c r="D283" s="5">
        <v>3172</v>
      </c>
      <c r="E283" s="6" t="s">
        <v>145</v>
      </c>
      <c r="F283" s="6" t="s">
        <v>116</v>
      </c>
      <c r="G283" s="6" t="s">
        <v>117</v>
      </c>
      <c r="H283" s="2">
        <v>-24</v>
      </c>
      <c r="I283" s="5">
        <v>-76128</v>
      </c>
    </row>
    <row r="284" spans="1:9" s="2" customFormat="1" ht="14.25">
      <c r="A284" s="4" t="s">
        <v>10</v>
      </c>
      <c r="B284" s="4" t="s">
        <v>467</v>
      </c>
      <c r="C284" s="4" t="s">
        <v>468</v>
      </c>
      <c r="D284" s="5">
        <v>80</v>
      </c>
      <c r="E284" s="6" t="s">
        <v>169</v>
      </c>
      <c r="F284" s="6" t="s">
        <v>170</v>
      </c>
      <c r="G284" s="6" t="s">
        <v>129</v>
      </c>
      <c r="H284" s="2">
        <v>-25</v>
      </c>
      <c r="I284" s="5">
        <v>-2000</v>
      </c>
    </row>
    <row r="285" spans="1:9" s="2" customFormat="1" ht="14.25">
      <c r="A285" s="4" t="s">
        <v>10</v>
      </c>
      <c r="B285" s="4" t="s">
        <v>467</v>
      </c>
      <c r="C285" s="4" t="s">
        <v>469</v>
      </c>
      <c r="D285" s="5">
        <v>209.7</v>
      </c>
      <c r="E285" s="6" t="s">
        <v>224</v>
      </c>
      <c r="F285" s="6" t="s">
        <v>211</v>
      </c>
      <c r="G285" s="6" t="s">
        <v>129</v>
      </c>
      <c r="H285" s="2">
        <v>-17</v>
      </c>
      <c r="I285" s="5">
        <v>-3564.9</v>
      </c>
    </row>
    <row r="286" spans="1:9" s="2" customFormat="1" ht="14.25">
      <c r="A286" s="4" t="s">
        <v>10</v>
      </c>
      <c r="B286" s="4" t="s">
        <v>470</v>
      </c>
      <c r="C286" s="4" t="s">
        <v>76</v>
      </c>
      <c r="D286" s="5">
        <v>1522.56</v>
      </c>
      <c r="E286" s="6" t="s">
        <v>209</v>
      </c>
      <c r="F286" s="6" t="s">
        <v>167</v>
      </c>
      <c r="G286" s="6" t="s">
        <v>127</v>
      </c>
      <c r="H286" s="2">
        <v>-15</v>
      </c>
      <c r="I286" s="5">
        <v>-22838.400000000001</v>
      </c>
    </row>
    <row r="287" spans="1:9" s="2" customFormat="1" ht="14.25">
      <c r="A287" s="4" t="s">
        <v>10</v>
      </c>
      <c r="B287" s="4" t="s">
        <v>471</v>
      </c>
      <c r="C287" s="4" t="s">
        <v>468</v>
      </c>
      <c r="D287" s="5">
        <v>80</v>
      </c>
      <c r="E287" s="6" t="s">
        <v>169</v>
      </c>
      <c r="F287" s="6" t="s">
        <v>170</v>
      </c>
      <c r="G287" s="6" t="s">
        <v>129</v>
      </c>
      <c r="H287" s="2">
        <v>-25</v>
      </c>
      <c r="I287" s="5">
        <v>-2000</v>
      </c>
    </row>
    <row r="288" spans="1:9" s="2" customFormat="1" ht="14.25">
      <c r="A288" s="4" t="s">
        <v>10</v>
      </c>
      <c r="B288" s="4" t="s">
        <v>471</v>
      </c>
      <c r="C288" s="4" t="s">
        <v>76</v>
      </c>
      <c r="D288" s="5">
        <v>1522.56</v>
      </c>
      <c r="E288" s="6" t="s">
        <v>160</v>
      </c>
      <c r="F288" s="6" t="s">
        <v>174</v>
      </c>
      <c r="G288" s="6" t="s">
        <v>131</v>
      </c>
      <c r="H288" s="2">
        <v>-13</v>
      </c>
      <c r="I288" s="5">
        <v>-19793.28</v>
      </c>
    </row>
    <row r="289" spans="1:9" s="2" customFormat="1" ht="14.25">
      <c r="A289" s="4" t="s">
        <v>10</v>
      </c>
      <c r="B289" s="4" t="s">
        <v>472</v>
      </c>
      <c r="C289" s="4" t="s">
        <v>77</v>
      </c>
      <c r="D289" s="5">
        <v>3358.34</v>
      </c>
      <c r="E289" s="6" t="s">
        <v>135</v>
      </c>
      <c r="F289" s="6" t="s">
        <v>225</v>
      </c>
      <c r="G289" s="6" t="s">
        <v>114</v>
      </c>
      <c r="H289" s="2">
        <v>-20</v>
      </c>
      <c r="I289" s="5">
        <v>-67166.8</v>
      </c>
    </row>
    <row r="290" spans="1:9" s="2" customFormat="1" ht="14.25">
      <c r="A290" s="4" t="s">
        <v>10</v>
      </c>
      <c r="B290" s="4" t="s">
        <v>473</v>
      </c>
      <c r="C290" s="4" t="s">
        <v>468</v>
      </c>
      <c r="D290" s="5">
        <v>80</v>
      </c>
      <c r="E290" s="6" t="s">
        <v>170</v>
      </c>
      <c r="F290" s="6" t="s">
        <v>115</v>
      </c>
      <c r="G290" s="6" t="s">
        <v>139</v>
      </c>
      <c r="H290" s="2">
        <v>-24</v>
      </c>
      <c r="I290" s="5">
        <v>-1920</v>
      </c>
    </row>
    <row r="291" spans="1:9" s="2" customFormat="1" ht="14.25">
      <c r="A291" s="4" t="s">
        <v>10</v>
      </c>
      <c r="B291" s="4" t="s">
        <v>473</v>
      </c>
      <c r="C291" s="4" t="s">
        <v>76</v>
      </c>
      <c r="D291" s="5">
        <v>1522.56</v>
      </c>
      <c r="E291" s="6" t="s">
        <v>125</v>
      </c>
      <c r="F291" s="6" t="s">
        <v>137</v>
      </c>
      <c r="G291" s="6" t="s">
        <v>150</v>
      </c>
      <c r="H291" s="2">
        <v>-16</v>
      </c>
      <c r="I291" s="5">
        <v>-24360.959999999999</v>
      </c>
    </row>
    <row r="292" spans="1:9" s="2" customFormat="1" ht="14.25">
      <c r="A292" s="4" t="s">
        <v>10</v>
      </c>
      <c r="B292" s="4" t="s">
        <v>474</v>
      </c>
      <c r="C292" s="4" t="s">
        <v>468</v>
      </c>
      <c r="D292" s="5">
        <v>80</v>
      </c>
      <c r="E292" s="6" t="s">
        <v>150</v>
      </c>
      <c r="F292" s="6" t="s">
        <v>226</v>
      </c>
      <c r="G292" s="6" t="s">
        <v>117</v>
      </c>
      <c r="H292" s="2">
        <v>-26</v>
      </c>
      <c r="I292" s="5">
        <v>-2080</v>
      </c>
    </row>
    <row r="293" spans="1:9" s="2" customFormat="1" ht="14.25">
      <c r="A293" s="4" t="s">
        <v>10</v>
      </c>
      <c r="B293" s="4" t="s">
        <v>475</v>
      </c>
      <c r="C293" s="4" t="s">
        <v>92</v>
      </c>
      <c r="D293" s="5">
        <v>1291.01</v>
      </c>
      <c r="E293" s="6" t="s">
        <v>148</v>
      </c>
      <c r="F293" s="6" t="s">
        <v>126</v>
      </c>
      <c r="G293" s="6" t="s">
        <v>129</v>
      </c>
      <c r="H293" s="2">
        <v>-21</v>
      </c>
      <c r="I293" s="5">
        <v>-27111.21</v>
      </c>
    </row>
    <row r="294" spans="1:9" s="2" customFormat="1" ht="14.25">
      <c r="A294" s="4" t="s">
        <v>10</v>
      </c>
      <c r="B294" s="4" t="s">
        <v>476</v>
      </c>
      <c r="C294" s="4" t="s">
        <v>477</v>
      </c>
      <c r="D294" s="5">
        <v>1124.6300000000001</v>
      </c>
      <c r="E294" s="6" t="s">
        <v>200</v>
      </c>
      <c r="F294" s="6" t="s">
        <v>139</v>
      </c>
      <c r="G294" s="6" t="s">
        <v>123</v>
      </c>
      <c r="H294" s="2">
        <v>-20</v>
      </c>
      <c r="I294" s="5">
        <v>-22492.6</v>
      </c>
    </row>
    <row r="295" spans="1:9" s="2" customFormat="1" ht="14.25">
      <c r="A295" s="4" t="s">
        <v>10</v>
      </c>
      <c r="B295" s="4" t="s">
        <v>478</v>
      </c>
      <c r="C295" s="4" t="s">
        <v>477</v>
      </c>
      <c r="D295" s="5">
        <v>161.88999999999999</v>
      </c>
      <c r="E295" s="6" t="s">
        <v>136</v>
      </c>
      <c r="F295" s="6" t="s">
        <v>117</v>
      </c>
      <c r="G295" s="6" t="s">
        <v>144</v>
      </c>
      <c r="H295" s="2">
        <v>-28</v>
      </c>
      <c r="I295" s="5">
        <v>-4532.92</v>
      </c>
    </row>
    <row r="296" spans="1:9" s="2" customFormat="1" ht="14.25">
      <c r="A296" s="4" t="s">
        <v>10</v>
      </c>
      <c r="B296" s="4" t="s">
        <v>479</v>
      </c>
      <c r="C296" s="4" t="s">
        <v>79</v>
      </c>
      <c r="D296" s="5">
        <v>3042.64</v>
      </c>
      <c r="E296" s="6" t="s">
        <v>180</v>
      </c>
      <c r="F296" s="6" t="s">
        <v>181</v>
      </c>
      <c r="G296" s="6" t="s">
        <v>115</v>
      </c>
      <c r="H296" s="2">
        <v>-26</v>
      </c>
      <c r="I296" s="5">
        <v>-79108.639999999999</v>
      </c>
    </row>
    <row r="297" spans="1:9" s="2" customFormat="1" ht="14.25">
      <c r="A297" s="4" t="s">
        <v>10</v>
      </c>
      <c r="B297" s="4" t="s">
        <v>480</v>
      </c>
      <c r="C297" s="4" t="s">
        <v>71</v>
      </c>
      <c r="D297" s="5">
        <v>9999.89</v>
      </c>
      <c r="E297" s="6" t="s">
        <v>211</v>
      </c>
      <c r="F297" s="6" t="s">
        <v>142</v>
      </c>
      <c r="G297" s="6" t="s">
        <v>126</v>
      </c>
      <c r="H297" s="2">
        <v>-26</v>
      </c>
      <c r="I297" s="5">
        <v>-259997.14</v>
      </c>
    </row>
    <row r="298" spans="1:9" s="2" customFormat="1" ht="14.25">
      <c r="A298" s="4" t="s">
        <v>10</v>
      </c>
      <c r="B298" s="4" t="s">
        <v>481</v>
      </c>
      <c r="C298" s="4" t="s">
        <v>71</v>
      </c>
      <c r="D298" s="5">
        <v>8505.9</v>
      </c>
      <c r="E298" s="6" t="s">
        <v>177</v>
      </c>
      <c r="F298" s="6" t="s">
        <v>220</v>
      </c>
      <c r="G298" s="6" t="s">
        <v>117</v>
      </c>
      <c r="H298" s="2">
        <v>-27</v>
      </c>
      <c r="I298" s="5">
        <v>-229659.3</v>
      </c>
    </row>
    <row r="299" spans="1:9" s="2" customFormat="1" ht="14.25">
      <c r="A299" s="4" t="s">
        <v>10</v>
      </c>
      <c r="B299" s="4" t="s">
        <v>482</v>
      </c>
      <c r="C299" s="4" t="s">
        <v>91</v>
      </c>
      <c r="D299" s="5">
        <v>23.59</v>
      </c>
      <c r="E299" s="6" t="s">
        <v>187</v>
      </c>
      <c r="F299" s="6" t="s">
        <v>112</v>
      </c>
      <c r="G299" s="6" t="s">
        <v>144</v>
      </c>
      <c r="H299" s="2">
        <v>-27</v>
      </c>
      <c r="I299" s="5">
        <v>-636.92999999999995</v>
      </c>
    </row>
    <row r="300" spans="1:9" s="2" customFormat="1" ht="14.25">
      <c r="A300" s="4" t="s">
        <v>10</v>
      </c>
      <c r="B300" s="4" t="s">
        <v>483</v>
      </c>
      <c r="C300" s="4" t="s">
        <v>78</v>
      </c>
      <c r="D300" s="5">
        <v>139.65</v>
      </c>
      <c r="E300" s="6" t="s">
        <v>129</v>
      </c>
      <c r="F300" s="6" t="s">
        <v>139</v>
      </c>
      <c r="G300" s="6" t="s">
        <v>123</v>
      </c>
      <c r="H300" s="2">
        <v>-20</v>
      </c>
      <c r="I300" s="5">
        <v>-2793</v>
      </c>
    </row>
    <row r="301" spans="1:9" s="2" customFormat="1" ht="14.25">
      <c r="A301" s="4" t="s">
        <v>10</v>
      </c>
      <c r="B301" s="4" t="s">
        <v>484</v>
      </c>
      <c r="C301" s="4" t="s">
        <v>78</v>
      </c>
      <c r="D301" s="5">
        <v>2573</v>
      </c>
      <c r="E301" s="6" t="s">
        <v>129</v>
      </c>
      <c r="F301" s="6" t="s">
        <v>139</v>
      </c>
      <c r="G301" s="6" t="s">
        <v>123</v>
      </c>
      <c r="H301" s="2">
        <v>-20</v>
      </c>
      <c r="I301" s="5">
        <v>-51460</v>
      </c>
    </row>
    <row r="302" spans="1:9" s="2" customFormat="1" ht="14.25">
      <c r="A302" s="4" t="s">
        <v>10</v>
      </c>
      <c r="B302" s="4" t="s">
        <v>460</v>
      </c>
      <c r="C302" s="4" t="s">
        <v>73</v>
      </c>
      <c r="D302" s="5">
        <v>700</v>
      </c>
      <c r="E302" s="6" t="s">
        <v>218</v>
      </c>
      <c r="F302" s="6" t="s">
        <v>163</v>
      </c>
      <c r="G302" s="6" t="s">
        <v>131</v>
      </c>
      <c r="H302" s="2">
        <v>-25</v>
      </c>
      <c r="I302" s="5">
        <v>-17500</v>
      </c>
    </row>
    <row r="303" spans="1:9" s="2" customFormat="1" ht="14.25">
      <c r="A303" s="4" t="s">
        <v>10</v>
      </c>
      <c r="B303" s="4" t="s">
        <v>460</v>
      </c>
      <c r="C303" s="4" t="s">
        <v>72</v>
      </c>
      <c r="D303" s="5">
        <v>2496</v>
      </c>
      <c r="E303" s="6" t="s">
        <v>134</v>
      </c>
      <c r="F303" s="6" t="s">
        <v>133</v>
      </c>
      <c r="G303" s="6" t="s">
        <v>129</v>
      </c>
      <c r="H303" s="2">
        <v>-24</v>
      </c>
      <c r="I303" s="5">
        <v>-59904</v>
      </c>
    </row>
    <row r="304" spans="1:9" s="2" customFormat="1" ht="14.25">
      <c r="A304" s="4" t="s">
        <v>10</v>
      </c>
      <c r="B304" s="4" t="s">
        <v>485</v>
      </c>
      <c r="C304" s="4" t="s">
        <v>74</v>
      </c>
      <c r="D304" s="5">
        <v>280</v>
      </c>
      <c r="E304" s="6" t="s">
        <v>207</v>
      </c>
      <c r="F304" s="6" t="s">
        <v>138</v>
      </c>
      <c r="G304" s="6" t="s">
        <v>139</v>
      </c>
      <c r="H304" s="2">
        <v>-18</v>
      </c>
      <c r="I304" s="5">
        <v>-5040</v>
      </c>
    </row>
    <row r="305" spans="1:9" s="2" customFormat="1" ht="14.25">
      <c r="A305" s="4" t="s">
        <v>10</v>
      </c>
      <c r="B305" s="4" t="s">
        <v>486</v>
      </c>
      <c r="C305" s="4" t="s">
        <v>74</v>
      </c>
      <c r="D305" s="5">
        <v>560</v>
      </c>
      <c r="E305" s="6" t="s">
        <v>171</v>
      </c>
      <c r="F305" s="6" t="s">
        <v>206</v>
      </c>
      <c r="G305" s="6" t="s">
        <v>139</v>
      </c>
      <c r="H305" s="2">
        <v>-21</v>
      </c>
      <c r="I305" s="5">
        <v>-11760</v>
      </c>
    </row>
    <row r="306" spans="1:9" s="2" customFormat="1" ht="14.25">
      <c r="A306" s="4" t="s">
        <v>10</v>
      </c>
      <c r="B306" s="4" t="s">
        <v>487</v>
      </c>
      <c r="C306" s="4" t="s">
        <v>74</v>
      </c>
      <c r="D306" s="5">
        <v>780</v>
      </c>
      <c r="E306" s="6" t="s">
        <v>171</v>
      </c>
      <c r="F306" s="6" t="s">
        <v>206</v>
      </c>
      <c r="G306" s="6" t="s">
        <v>144</v>
      </c>
      <c r="H306" s="2">
        <v>-17</v>
      </c>
      <c r="I306" s="5">
        <v>-13260</v>
      </c>
    </row>
    <row r="307" spans="1:9" s="2" customFormat="1" ht="14.25">
      <c r="A307" s="4" t="s">
        <v>10</v>
      </c>
      <c r="B307" s="4" t="s">
        <v>488</v>
      </c>
      <c r="C307" s="4" t="s">
        <v>74</v>
      </c>
      <c r="D307" s="5">
        <v>280</v>
      </c>
      <c r="E307" s="6" t="s">
        <v>132</v>
      </c>
      <c r="F307" s="6" t="s">
        <v>185</v>
      </c>
      <c r="G307" s="6" t="s">
        <v>132</v>
      </c>
      <c r="H307" s="2">
        <v>-30</v>
      </c>
      <c r="I307" s="5">
        <v>-8400</v>
      </c>
    </row>
    <row r="308" spans="1:9" s="2" customFormat="1" ht="14.25">
      <c r="A308" s="4" t="s">
        <v>10</v>
      </c>
      <c r="B308" s="4" t="s">
        <v>489</v>
      </c>
      <c r="C308" s="4" t="s">
        <v>74</v>
      </c>
      <c r="D308" s="5">
        <v>140</v>
      </c>
      <c r="E308" s="6" t="s">
        <v>132</v>
      </c>
      <c r="F308" s="6" t="s">
        <v>185</v>
      </c>
      <c r="G308" s="6" t="s">
        <v>132</v>
      </c>
      <c r="H308" s="2">
        <v>-30</v>
      </c>
      <c r="I308" s="5">
        <v>-4200</v>
      </c>
    </row>
    <row r="309" spans="1:9" s="2" customFormat="1" ht="14.25">
      <c r="A309" s="4" t="s">
        <v>10</v>
      </c>
      <c r="B309" s="4" t="s">
        <v>490</v>
      </c>
      <c r="C309" s="4" t="s">
        <v>74</v>
      </c>
      <c r="D309" s="5">
        <v>280</v>
      </c>
      <c r="E309" s="6" t="s">
        <v>132</v>
      </c>
      <c r="F309" s="6" t="s">
        <v>133</v>
      </c>
      <c r="G309" s="6" t="s">
        <v>127</v>
      </c>
      <c r="H309" s="2">
        <v>-27</v>
      </c>
      <c r="I309" s="5">
        <v>-7560</v>
      </c>
    </row>
    <row r="310" spans="1:9" s="2" customFormat="1" ht="14.25">
      <c r="A310" s="4" t="s">
        <v>10</v>
      </c>
      <c r="B310" s="4" t="s">
        <v>491</v>
      </c>
      <c r="C310" s="4" t="s">
        <v>74</v>
      </c>
      <c r="D310" s="5">
        <v>780</v>
      </c>
      <c r="E310" s="6" t="s">
        <v>132</v>
      </c>
      <c r="F310" s="6" t="s">
        <v>185</v>
      </c>
      <c r="G310" s="6" t="s">
        <v>127</v>
      </c>
      <c r="H310" s="2">
        <v>-25</v>
      </c>
      <c r="I310" s="5">
        <v>-19500</v>
      </c>
    </row>
    <row r="311" spans="1:9" s="2" customFormat="1" ht="14.25">
      <c r="A311" s="4" t="s">
        <v>10</v>
      </c>
      <c r="B311" s="4" t="s">
        <v>467</v>
      </c>
      <c r="C311" s="4" t="s">
        <v>76</v>
      </c>
      <c r="D311" s="5">
        <v>1522.56</v>
      </c>
      <c r="E311" s="6" t="s">
        <v>209</v>
      </c>
      <c r="F311" s="6" t="s">
        <v>167</v>
      </c>
      <c r="G311" s="6" t="s">
        <v>127</v>
      </c>
      <c r="H311" s="2">
        <v>-15</v>
      </c>
      <c r="I311" s="5">
        <v>-22838.400000000001</v>
      </c>
    </row>
    <row r="312" spans="1:9" s="2" customFormat="1" ht="14.25">
      <c r="A312" s="4" t="s">
        <v>10</v>
      </c>
      <c r="B312" s="4" t="s">
        <v>492</v>
      </c>
      <c r="C312" s="4" t="s">
        <v>77</v>
      </c>
      <c r="D312" s="5">
        <v>3358.34</v>
      </c>
      <c r="E312" s="6" t="s">
        <v>227</v>
      </c>
      <c r="F312" s="6" t="s">
        <v>139</v>
      </c>
      <c r="G312" s="6" t="s">
        <v>129</v>
      </c>
      <c r="H312" s="2">
        <v>-31</v>
      </c>
      <c r="I312" s="5">
        <v>-104108.54</v>
      </c>
    </row>
    <row r="313" spans="1:9" s="2" customFormat="1" ht="14.25">
      <c r="A313" s="4" t="s">
        <v>10</v>
      </c>
      <c r="B313" s="4" t="s">
        <v>470</v>
      </c>
      <c r="C313" s="4" t="s">
        <v>468</v>
      </c>
      <c r="D313" s="5">
        <v>80</v>
      </c>
      <c r="E313" s="6" t="s">
        <v>184</v>
      </c>
      <c r="F313" s="6" t="s">
        <v>162</v>
      </c>
      <c r="G313" s="6" t="s">
        <v>129</v>
      </c>
      <c r="H313" s="2">
        <v>-26</v>
      </c>
      <c r="I313" s="5">
        <v>-2080</v>
      </c>
    </row>
    <row r="314" spans="1:9" s="2" customFormat="1" ht="14.25">
      <c r="A314" s="4" t="s">
        <v>10</v>
      </c>
      <c r="B314" s="4" t="s">
        <v>493</v>
      </c>
      <c r="C314" s="4" t="s">
        <v>468</v>
      </c>
      <c r="D314" s="5">
        <v>80</v>
      </c>
      <c r="E314" s="6" t="s">
        <v>150</v>
      </c>
      <c r="F314" s="6" t="s">
        <v>226</v>
      </c>
      <c r="G314" s="6" t="s">
        <v>117</v>
      </c>
      <c r="H314" s="2">
        <v>-26</v>
      </c>
      <c r="I314" s="5">
        <v>-2080</v>
      </c>
    </row>
    <row r="315" spans="1:9" s="2" customFormat="1" ht="14.25">
      <c r="A315" s="4" t="s">
        <v>10</v>
      </c>
      <c r="B315" s="4" t="s">
        <v>494</v>
      </c>
      <c r="C315" s="4" t="s">
        <v>77</v>
      </c>
      <c r="D315" s="5">
        <v>3358.34</v>
      </c>
      <c r="E315" s="6" t="s">
        <v>156</v>
      </c>
      <c r="F315" s="6" t="s">
        <v>145</v>
      </c>
      <c r="G315" s="6" t="s">
        <v>139</v>
      </c>
      <c r="H315" s="2">
        <v>-25</v>
      </c>
      <c r="I315" s="5">
        <v>-83958.5</v>
      </c>
    </row>
    <row r="316" spans="1:9" s="2" customFormat="1" ht="14.25">
      <c r="A316" s="4" t="s">
        <v>10</v>
      </c>
      <c r="B316" s="4" t="s">
        <v>495</v>
      </c>
      <c r="C316" s="4" t="s">
        <v>496</v>
      </c>
      <c r="D316" s="5">
        <v>296.73</v>
      </c>
      <c r="E316" s="6" t="s">
        <v>145</v>
      </c>
      <c r="F316" s="6" t="s">
        <v>116</v>
      </c>
      <c r="G316" s="6" t="s">
        <v>117</v>
      </c>
      <c r="H316" s="2">
        <v>-24</v>
      </c>
      <c r="I316" s="5">
        <v>-7121.52</v>
      </c>
    </row>
    <row r="317" spans="1:9" s="2" customFormat="1" ht="14.25">
      <c r="A317" s="4" t="s">
        <v>10</v>
      </c>
      <c r="B317" s="4" t="s">
        <v>497</v>
      </c>
      <c r="C317" s="4" t="s">
        <v>92</v>
      </c>
      <c r="D317" s="5">
        <v>1353.17</v>
      </c>
      <c r="E317" s="6" t="s">
        <v>180</v>
      </c>
      <c r="F317" s="6" t="s">
        <v>181</v>
      </c>
      <c r="G317" s="6" t="s">
        <v>115</v>
      </c>
      <c r="H317" s="2">
        <v>-26</v>
      </c>
      <c r="I317" s="5">
        <v>-35182.42</v>
      </c>
    </row>
    <row r="318" spans="1:9" s="2" customFormat="1" ht="14.25">
      <c r="A318" s="4" t="s">
        <v>10</v>
      </c>
      <c r="B318" s="4" t="s">
        <v>498</v>
      </c>
      <c r="C318" s="4" t="s">
        <v>79</v>
      </c>
      <c r="D318" s="5">
        <v>3130.24</v>
      </c>
      <c r="E318" s="6" t="s">
        <v>171</v>
      </c>
      <c r="F318" s="6" t="s">
        <v>206</v>
      </c>
      <c r="G318" s="6" t="s">
        <v>126</v>
      </c>
      <c r="H318" s="2">
        <v>-31</v>
      </c>
      <c r="I318" s="5">
        <v>-97037.440000000002</v>
      </c>
    </row>
    <row r="319" spans="1:9" s="2" customFormat="1" ht="14.25">
      <c r="A319" s="4" t="s">
        <v>10</v>
      </c>
      <c r="B319" s="4" t="s">
        <v>499</v>
      </c>
      <c r="C319" s="4" t="s">
        <v>79</v>
      </c>
      <c r="D319" s="5">
        <v>2511.1999999999998</v>
      </c>
      <c r="E319" s="6" t="s">
        <v>155</v>
      </c>
      <c r="F319" s="6" t="s">
        <v>133</v>
      </c>
      <c r="G319" s="6" t="s">
        <v>129</v>
      </c>
      <c r="H319" s="2">
        <v>-24</v>
      </c>
      <c r="I319" s="5">
        <v>-60268.800000000003</v>
      </c>
    </row>
    <row r="320" spans="1:9" s="2" customFormat="1" ht="14.25">
      <c r="A320" s="4" t="s">
        <v>10</v>
      </c>
      <c r="B320" s="4" t="s">
        <v>500</v>
      </c>
      <c r="C320" s="4" t="s">
        <v>501</v>
      </c>
      <c r="D320" s="5">
        <v>25700</v>
      </c>
      <c r="E320" s="6" t="s">
        <v>172</v>
      </c>
      <c r="F320" s="6" t="s">
        <v>136</v>
      </c>
      <c r="G320" s="6" t="s">
        <v>123</v>
      </c>
      <c r="H320" s="2">
        <v>-22</v>
      </c>
      <c r="I320" s="5">
        <v>-565400</v>
      </c>
    </row>
    <row r="321" spans="1:23" s="2" customFormat="1" ht="14.25">
      <c r="A321" s="4" t="s">
        <v>10</v>
      </c>
      <c r="B321" s="4" t="s">
        <v>502</v>
      </c>
      <c r="C321" s="4" t="s">
        <v>93</v>
      </c>
      <c r="D321" s="5">
        <v>2805</v>
      </c>
      <c r="E321" s="6" t="s">
        <v>117</v>
      </c>
      <c r="F321" s="6" t="s">
        <v>113</v>
      </c>
      <c r="G321" s="6" t="s">
        <v>114</v>
      </c>
      <c r="H321" s="2">
        <v>-28</v>
      </c>
      <c r="I321" s="5">
        <v>-78540</v>
      </c>
    </row>
    <row r="322" spans="1:23" s="2" customFormat="1" ht="14.25">
      <c r="A322" s="4" t="s">
        <v>10</v>
      </c>
      <c r="B322" s="4" t="s">
        <v>503</v>
      </c>
      <c r="C322" s="4" t="s">
        <v>504</v>
      </c>
      <c r="D322" s="5">
        <v>227</v>
      </c>
      <c r="E322" s="6" t="s">
        <v>132</v>
      </c>
      <c r="F322" s="6" t="s">
        <v>133</v>
      </c>
      <c r="G322" s="6" t="s">
        <v>129</v>
      </c>
      <c r="H322" s="2">
        <v>-24</v>
      </c>
      <c r="I322" s="5">
        <v>-5448</v>
      </c>
    </row>
    <row r="323" spans="1:23" s="2" customFormat="1" ht="14.25">
      <c r="A323" s="4" t="s">
        <v>10</v>
      </c>
      <c r="B323" s="4" t="s">
        <v>505</v>
      </c>
      <c r="C323" s="4" t="s">
        <v>80</v>
      </c>
      <c r="D323" s="5">
        <v>3000</v>
      </c>
      <c r="E323" s="6" t="s">
        <v>211</v>
      </c>
      <c r="F323" s="6" t="s">
        <v>142</v>
      </c>
      <c r="G323" s="6" t="s">
        <v>131</v>
      </c>
      <c r="H323" s="2">
        <v>-19</v>
      </c>
      <c r="I323" s="5">
        <v>-57000</v>
      </c>
    </row>
    <row r="324" spans="1:23">
      <c r="S324" s="2"/>
      <c r="T324" s="2"/>
      <c r="U324" s="2"/>
      <c r="V324" s="2"/>
      <c r="W32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Indice</vt:lpstr>
      <vt:lpstr>I trim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Di Loreto</dc:creator>
  <cp:lastModifiedBy>Giorgio Di Loreto</cp:lastModifiedBy>
  <dcterms:created xsi:type="dcterms:W3CDTF">2022-04-28T14:25:01Z</dcterms:created>
  <dcterms:modified xsi:type="dcterms:W3CDTF">2023-06-06T11:01:38Z</dcterms:modified>
</cp:coreProperties>
</file>