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archivio\Servizi_Amministrativi\Dati_Amministrativi\Personale Risorse Umane\ANAC\Amministrazione trasparente\Indice tempestività pagamenti\2021\"/>
    </mc:Choice>
  </mc:AlternateContent>
  <xr:revisionPtr revIDLastSave="0" documentId="13_ncr:1_{7CD39F18-FBDF-426F-9520-17BF17C46961}" xr6:coauthVersionLast="47" xr6:coauthVersionMax="47" xr10:uidLastSave="{00000000-0000-0000-0000-000000000000}"/>
  <bookViews>
    <workbookView xWindow="-120" yWindow="-120" windowWidth="29040" windowHeight="15840" xr2:uid="{9F475517-A403-4C12-97CD-79D71CE85720}"/>
  </bookViews>
  <sheets>
    <sheet name="Indice" sheetId="8" r:id="rId1"/>
    <sheet name="I trim 2021" sheetId="1" r:id="rId2"/>
    <sheet name="II trim 2021" sheetId="5" r:id="rId3"/>
    <sheet name="III trim 2021" sheetId="6" r:id="rId4"/>
    <sheet name="IV trim 2021" sheetId="7" r:id="rId5"/>
  </sheets>
  <definedNames>
    <definedName name="_xlnm._FilterDatabase" localSheetId="1" hidden="1">'I trim 2021'!$C$3:$H$202</definedName>
    <definedName name="_xlnm._FilterDatabase" localSheetId="2" hidden="1">'II trim 2021'!$C$3:$H$275</definedName>
    <definedName name="_xlnm._FilterDatabase" localSheetId="3" hidden="1">'III trim 2021'!$C$3:$H$314</definedName>
    <definedName name="_xlnm._FilterDatabase" localSheetId="4" hidden="1">'IV trim 2021'!$C$3:$I$361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" i="8" l="1"/>
  <c r="B23" i="8"/>
  <c r="B22" i="8"/>
  <c r="B21" i="8"/>
  <c r="C20" i="8"/>
  <c r="C23" i="8"/>
  <c r="C22" i="8"/>
  <c r="C21" i="8"/>
  <c r="C14" i="8" l="1"/>
  <c r="A14" i="8"/>
  <c r="E23" i="8"/>
  <c r="E22" i="8"/>
  <c r="E21" i="8"/>
  <c r="E20" i="8" l="1"/>
  <c r="E14" i="8" l="1"/>
</calcChain>
</file>

<file path=xl/sharedStrings.xml><?xml version="1.0" encoding="utf-8"?>
<sst xmlns="http://schemas.openxmlformats.org/spreadsheetml/2006/main" count="3163" uniqueCount="1098">
  <si>
    <t>Data Ord.</t>
  </si>
  <si>
    <t>Capitolo</t>
  </si>
  <si>
    <t>Controparte</t>
  </si>
  <si>
    <t>Causale</t>
  </si>
  <si>
    <t>1.01.01.02.002</t>
  </si>
  <si>
    <t xml:space="preserve">DAY RISTOSERVICE S.p.A. </t>
  </si>
  <si>
    <t>Fatt.V0-133408  ricarica buoni pasto elettronici (rif.ricarica 0000191507)</t>
  </si>
  <si>
    <t>Fatt.V0-141617 ricarica buoni pasto elettronici (rif.ricarica 0000200892) - gennaio 2021</t>
  </si>
  <si>
    <t>Fatt.V0-154325  ricarica buoni pasto elettronici (rif.ricarica: 0000216219) - febbraio 2021</t>
  </si>
  <si>
    <t>Fatt.V0-167502 e NdC R2-728 ricarica buoni pasto elettronici (rif. 0000232335) marzo 2021 - rimb.</t>
  </si>
  <si>
    <t>Ricarica buoni pasto elettronici (rif.ricarica 0000251504) - aprile 2021</t>
  </si>
  <si>
    <t>Ricarica buoni pasto elettronici (rif.ricarica 0000250216)</t>
  </si>
  <si>
    <t xml:space="preserve">Fatt.V0-230337 ricarica buoni pasto elettronici agosto - Rif. ricarica: 0000316354 </t>
  </si>
  <si>
    <t>Fatt.V0-244970 ricarica buoni pasto elettronici settembre - Rif. ricarica: 0000338584</t>
  </si>
  <si>
    <t>Fatt.V0-256822 ricarica buoni pasto elettronici ottobre - Rif. ricarica: 0000356899</t>
  </si>
  <si>
    <t>1.02.01.02.001</t>
  </si>
  <si>
    <t xml:space="preserve">INFOCAMERE SCPA </t>
  </si>
  <si>
    <t>Fatt. LPA/21000117 Rinnovo Codice LEI</t>
  </si>
  <si>
    <t>MUCCARI CESARE MARIA</t>
  </si>
  <si>
    <t>Fatt. 56 Compenso per gestione immobili  Via Col di Lana - MI 1/1-30/4/2021-Imposta del</t>
  </si>
  <si>
    <t>1.02.01.05.001</t>
  </si>
  <si>
    <t xml:space="preserve">CONSORZIO 6 TOSCANA SUD </t>
  </si>
  <si>
    <t xml:space="preserve">Avviso 620100156448840 - CF 80146810587 - Utenza 8771725 -  quota consortile bonifica Siena </t>
  </si>
  <si>
    <t xml:space="preserve">CONSORZIO 5 TOSCANA COSTA </t>
  </si>
  <si>
    <t>Identif.Avviso 52100000125125 - Quota consortile di bonifica Follonica Via A.Manzoni 2021</t>
  </si>
  <si>
    <t xml:space="preserve">CONSORZIO DI BONIFICA 3- MEDIO VALDARNO </t>
  </si>
  <si>
    <t>Documento n.320210337893420 Utenza 028872957 quota consortile di bonifica 2021 - Firenze</t>
  </si>
  <si>
    <t>Documento n.320210203942480 Utenza 080904666 - Quota consortile di bonifica 2021 - Firenze</t>
  </si>
  <si>
    <t xml:space="preserve">CONSORZIO DELLA BONIFICA RENANA </t>
  </si>
  <si>
    <t>Avviso di pagamento n.90380212013757 Quota consortile Bologna anno 2021</t>
  </si>
  <si>
    <t xml:space="preserve">SORIT S.p.A. - INCASSI PAGOPA </t>
  </si>
  <si>
    <t>Sollecito pagamento n.20210903800275353-Quota consortile Bologna anno 2020-Avviso pagamento</t>
  </si>
  <si>
    <t>CONSORZIO DI BONIFICA MARCHE-SETTORE RUOLI</t>
  </si>
  <si>
    <t>Documento n.19007-03-20210016821 quota consortile di bonifica (anno tributo 2021)</t>
  </si>
  <si>
    <t>1.02.01.06.001</t>
  </si>
  <si>
    <t xml:space="preserve">LAZIO MACERI SRL </t>
  </si>
  <si>
    <t>Fatt.28 servizio di noleggio cassone scarrabile per recupero carta e cartone 2021</t>
  </si>
  <si>
    <t>Fatt.84 servizio di noleggio cassone scarrabile per recupero carta e cartone febbraio 2021</t>
  </si>
  <si>
    <t>Fatt.123  servizio di noleggio cassone scarrabile per recupero carta e cartone marzo 2021</t>
  </si>
  <si>
    <t>Fatt.171  servizio di noleggio cassone scarrabile per recupero carta e cartone aprile 2021</t>
  </si>
  <si>
    <t xml:space="preserve">AMA S.p.A. </t>
  </si>
  <si>
    <t>Tariffa rifiuti urbani - 1° semestre 2021</t>
  </si>
  <si>
    <t>Fatt.408 servizio di noleggio cassone scarrabile per recupero carta e cartone set 2021</t>
  </si>
  <si>
    <t>Fatt.530 servizio di noleggio cassone scarrabile per recupero carta e cartone nov 2021</t>
  </si>
  <si>
    <t>Fatt.506 servizio di noleggio cassone scarrabile per recupero carta e cartone ott 2021</t>
  </si>
  <si>
    <t>1.02.01.99.999</t>
  </si>
  <si>
    <t>RICCI MICHELE</t>
  </si>
  <si>
    <t xml:space="preserve">Q.p. Fatt. 2/PA Rimborso spese pratica per Nulla Osta valutazione soprintendenza progetto </t>
  </si>
  <si>
    <t>1.03.01.01.002</t>
  </si>
  <si>
    <t xml:space="preserve">EDIZIONI ETS SRL </t>
  </si>
  <si>
    <t>Fatt.3/70 pubblicazione volumi I-II Balzan 'Il culto dei Dioscuri' - Elisa Marroni Collana Mousai</t>
  </si>
  <si>
    <t xml:space="preserve">Bardi Edizioni S.r.l. </t>
  </si>
  <si>
    <t>Fatt.93 fornitura file digitabile Saggio Cugnoni su Agostino Chigi - Archivio Società Romana Voll.</t>
  </si>
  <si>
    <t xml:space="preserve">GIORGIO BRETSCHNEIDER EDITORE S.r.l. </t>
  </si>
  <si>
    <t>Fatt.58 contributo alla Stampa volume Monumenti Antichi 80 -  'Portonaccio a Veio II...'</t>
  </si>
  <si>
    <t xml:space="preserve">ANTICA TIPOGRAFIA DAL 1876 S.r.l. </t>
  </si>
  <si>
    <t>Fatt.16 acquisto 450 copie indirizzario 2021</t>
  </si>
  <si>
    <t>Fatt.43 40 copie (20 in italiano e 20 in inglese) catalogo della mostra “Raffaello e l’antico nella</t>
  </si>
  <si>
    <t xml:space="preserve">MUSEO NACIONAL DEL PRADO DIFUSION SAU, SME </t>
  </si>
  <si>
    <t>Diritti d'immagine per Lectio Brevis Prof. Bianconi pubblicazione collana 'Memorie' Lincee</t>
  </si>
  <si>
    <t>Fatt. 127 acquisto Catalogo 'Leonado e i suoi libri' 100 copie</t>
  </si>
  <si>
    <t>Fatt.112 acquisto annuario 2021</t>
  </si>
  <si>
    <t xml:space="preserve">MONDADORI MEDIA S.p.A. </t>
  </si>
  <si>
    <t>Fatt.268 n.50 copie catalogo Mostra La Biblioteca di Dante</t>
  </si>
  <si>
    <t>1.03.01.02.001</t>
  </si>
  <si>
    <t xml:space="preserve">FRANCO COSIMO PANINI EDITORE S.p.A. </t>
  </si>
  <si>
    <t>Fatt.VPA2100006 n.600 Guide Farnesina a Roma Miarbilia: 200 copie italiano, 200 copie francese,</t>
  </si>
  <si>
    <t xml:space="preserve">ERREBIAN SPA </t>
  </si>
  <si>
    <t>Fatt.V2/523930 acquisto materiale di cancelleria (Ordine del 7/3/2021)</t>
  </si>
  <si>
    <t>Acquisto materiale di cancelleria (ordine del 2/4/2021)</t>
  </si>
  <si>
    <t>Acquisto materiale di cancelleria (ordine del 13/4/2021)</t>
  </si>
  <si>
    <t xml:space="preserve">LAZZARINI SRL </t>
  </si>
  <si>
    <t>Fatt.D1090 acquisto buste grandi e formato busta lettra per concorsi pubblici (preventivo n.166)</t>
  </si>
  <si>
    <t>Fatt.D531  acquisto 500 buste per concorsi pubblici 23x33 con etichetta (preventivo n.77)</t>
  </si>
  <si>
    <t>Fatt.V2/533524  acquisto materiale di cancelleria (ordine del 29/4/2021)</t>
  </si>
  <si>
    <t xml:space="preserve">CLICK UFFICIO SRL </t>
  </si>
  <si>
    <t xml:space="preserve">BOUTIQUE PRINT &amp; DESIGN di Giovanna De Stefano </t>
  </si>
  <si>
    <t>Fatt.69/2021 stampa biglietti visita Prof. Antonelli</t>
  </si>
  <si>
    <t>Fatt.V2/500754 acquisto materiale di cancelleria</t>
  </si>
  <si>
    <t>1.03.01.02.003</t>
  </si>
  <si>
    <t xml:space="preserve">EMPORIO EFFE di G. Di Palma </t>
  </si>
  <si>
    <t>Fatt.21Fe01 fornitura rotolo cordone per differenziazione percorsi Villa Farnesina (ord. 19/5/2020)</t>
  </si>
  <si>
    <t>Fatt.21Fe04 segnaletica Covid-19</t>
  </si>
  <si>
    <t>Fatt.V2/532311 acquisto mascherine e gel igienizzante per concorso pubblico (ordine del 17/4/2021)</t>
  </si>
  <si>
    <t>Fatt.21Fe09  acquisto n.6 parafiati (ordine del 20/4/2021)</t>
  </si>
  <si>
    <t>Parz.fatt.V2/541223 acquisto gel mani (fornitura 7/5/2021)</t>
  </si>
  <si>
    <t>Fatt.V2/543963 acquisto mascherine FFP2 per concorsi - ordine del 25/5/2021</t>
  </si>
  <si>
    <t xml:space="preserve">GMC DEFENCE SERVICES SRL </t>
  </si>
  <si>
    <t>Fatt.353 n.3 tamponi rapidi per Evento G20 effettuato il 22/9/2021</t>
  </si>
  <si>
    <t xml:space="preserve">EFFEBI Conference di Fabio Boattini </t>
  </si>
  <si>
    <t xml:space="preserve">Tampone test Covid per Evento SS20+SSH20 Academic Summit - 22-23 settembre 2021 </t>
  </si>
  <si>
    <t>1.03.01.02.004</t>
  </si>
  <si>
    <t>Fatt.21Fe08 divise invernali portieri Felicioni, Comunale e Rossi</t>
  </si>
  <si>
    <t>Fatt.21Fe20 fornitura 1 divisa estiva con doppio pantalone portiere Rossi</t>
  </si>
  <si>
    <t>Fatt.21Fe25 acquisto camici per archiviste</t>
  </si>
  <si>
    <t>1.03.01.02.006</t>
  </si>
  <si>
    <t>Fatt.V2/500024  acquisto toner per stampanti</t>
  </si>
  <si>
    <t xml:space="preserve">QUADIENT RENTAL ITALY SRL </t>
  </si>
  <si>
    <t xml:space="preserve">Fatt.2021.1002 canone noleggio 1° Sem.2021 affrancatrice IS-350 completa di bilancia Sefvice010 </t>
  </si>
  <si>
    <t>Fatt.V1/068730 acquisto toner per stampanti (ordine del 17/9/2021)</t>
  </si>
  <si>
    <t>Fatt.V2/596442 acquisto toner per stampante</t>
  </si>
  <si>
    <t>1.03.01.02.009</t>
  </si>
  <si>
    <t>Fatt.21Fe02 fornitura cordone passamano per Villa Farnesina  (ordine del 13/1/2021)</t>
  </si>
  <si>
    <t>Fatt.21Fe22 fornitura 50 mt. cordone passamano per Villa Farnesina (preventivo del 28/10/2021)</t>
  </si>
  <si>
    <t>SANTUCCI OTELLO</t>
  </si>
  <si>
    <t xml:space="preserve">Fatt.127 incisione 19 medaglie </t>
  </si>
  <si>
    <t>Fatt.21Fe24 acquisto bandiere Italia/Cee</t>
  </si>
  <si>
    <t>1.03.01.02.999</t>
  </si>
  <si>
    <t xml:space="preserve">SEBASTIANELLI COLLI ALBANI S.r.l. </t>
  </si>
  <si>
    <t>Fatt.4116/IN moquette per Villa Farnesina</t>
  </si>
  <si>
    <t xml:space="preserve">ELTIME S.r.l. </t>
  </si>
  <si>
    <t>Fatt. 247/FTV fornitura n.13 tessere plastiche a banda magnetica per badge (Prev. rif. 0.451/19)</t>
  </si>
  <si>
    <t>Parz.fatt.V2/541223 acquisto materiale igienico sanitario (fornitura 7/5/2021)</t>
  </si>
  <si>
    <t>Fatt.V2/572363 acquisto materiale igienico sanitario (ordine del 14/9/2021)</t>
  </si>
  <si>
    <t>Fatt.747/FTV acquisto n.7 tessere plastiche a banda magnetica per badge (rif.O.542/21)</t>
  </si>
  <si>
    <t xml:space="preserve">ISTITUTO POLIGRAFICO E ZECCA DELLO STATO S.p.A. </t>
  </si>
  <si>
    <t>Fatt.1221012051 fornitura di n. 11 medaglie 'Lince con corona' più astucci (rif. 61149 N. ODA 2)</t>
  </si>
  <si>
    <t>Acquisto n.10 tessere plastiche a banda magnetica per badge (rif.O.1028/21)</t>
  </si>
  <si>
    <t xml:space="preserve">FABBRICA BISCOTTI P.GENTILINI S.r.l. </t>
  </si>
  <si>
    <t>1.03.02.02.001</t>
  </si>
  <si>
    <t xml:space="preserve">MAESTRO VIAGGI E TURISMO S.r.l. </t>
  </si>
  <si>
    <t>Parz.E/C 112 biglietti viaggio dipendente per sopralluogo cortile V.le Col di Lana MI</t>
  </si>
  <si>
    <t>Saldo Estratto conto V/201 Acquisto biglietto ferroviario RM-FI-RM - Misione Papa Pasquale</t>
  </si>
  <si>
    <t>1.03.02.02.002</t>
  </si>
  <si>
    <t xml:space="preserve">VoiHotels S.p.A. - SAVELLI </t>
  </si>
  <si>
    <t>Fatt.HOAL-PA-210000008 pernottamento Relatori Conv. 'Current issues in climate...' 9-10 set 2021</t>
  </si>
  <si>
    <t>Fatt.HOAL-PA-210000009 pernottamento Relatori Conv. 'Current issues in climate...' del 9-10 set 2021</t>
  </si>
  <si>
    <t>International Hotel Management-I.H.M. S.r.l. Ponte Sisto</t>
  </si>
  <si>
    <t>Fatt.3/PA  Pernottamento Relatori convegno 'Current issues in climate...'  9-10 settembre 2021</t>
  </si>
  <si>
    <t>Parz.E/C 112 penale annullamento viaggio Socio Alberto Manuel (biglietto 11/11/2021)</t>
  </si>
  <si>
    <t>Fatt.HOAL-PA-210000011 stanza Prof. Mantovani chiusura Anno Accademico 2020/2021</t>
  </si>
  <si>
    <t>1.03.02.02.005</t>
  </si>
  <si>
    <t>FATTPA 4_21 assistenza tecnica audio-video Conf. stampa restauro Loggia Galatea 29 gen 2021</t>
  </si>
  <si>
    <t xml:space="preserve">ROMA CONGRESSI S.r.l. </t>
  </si>
  <si>
    <t>Servizio webinar streaming e traduzione simultanea in remoto il 23/11/2020 'Colloquia Science Dip.</t>
  </si>
  <si>
    <t xml:space="preserve">Parz.FATTPA 1_21  registrazione in streaming e assistenza tecnica Manifestazioni 5/10/2020, </t>
  </si>
  <si>
    <t xml:space="preserve">METHODO S.r.l. </t>
  </si>
  <si>
    <t>Fatt.15/PA  acquisto cialde caffè -  Nota di consegna n° 398281 del 5/2/2021</t>
  </si>
  <si>
    <t>FATTPA 3_21  assistenza tecnica audio-video metà giornata Sedute Accademiche gennaio 2021</t>
  </si>
  <si>
    <t>FATTPA 7_21  assistenza tecnica audio-video Semminario Ev. Biologica 17/19 febbraio 2021</t>
  </si>
  <si>
    <t>FATTPA 8_21 assistenza tecnica audio-video intera giornata Conv."L'esperienza ..."24/2/2021</t>
  </si>
  <si>
    <t xml:space="preserve">FATTPA 5_21 assistenza tecnica audio-video metà giornata per 3gg Sedute Accademiche febbraio </t>
  </si>
  <si>
    <t>FATTPA 6_21 assistenza tecnica audio-video metà giornata Conf. 'Orientarsi nell'epidemia...' 15/ feb</t>
  </si>
  <si>
    <t xml:space="preserve">FATTPA 10_21 Assistenza tecnica audio-video, regia video Evento del 25 febbraio 2021 </t>
  </si>
  <si>
    <t xml:space="preserve">FATTPA 13_21  assistenza tecnica audio-video Sedute Accademiche marzo 2021: "Segnature" </t>
  </si>
  <si>
    <t>FATTPA 11_21  assistenza tecnica audio-video Seminario  'Il blu egizio...' - Torelli 25/2/2021</t>
  </si>
  <si>
    <t xml:space="preserve">FATTPA 12_21 assistenza tecnica audio-video intera giornata Conv. Intelligenza Artificiale... </t>
  </si>
  <si>
    <t>FATTPA 15_21  assistenza tecnica audio-video Conv. "150 anni Roma Capitale" - 19-20/03/2021</t>
  </si>
  <si>
    <t xml:space="preserve">FATTPA 14_21 assistenza tecnica audio-video metà giornata-Commissione "Società e Economia"  18 </t>
  </si>
  <si>
    <t xml:space="preserve">ARIFOOD S.r.l. </t>
  </si>
  <si>
    <t xml:space="preserve">CONSORZIO CAST </t>
  </si>
  <si>
    <t>Fatt.58 servizio di caffetteria e catering per Consiglio di Presidenza 15 settembre 2021</t>
  </si>
  <si>
    <t>Fatt.89 servizio di caffetteria Consiglio di presidenza 14 ott 21</t>
  </si>
  <si>
    <t>Fatt.119/PA fornitura cialde ottobre 2021</t>
  </si>
  <si>
    <t>FATTPA 28_21 assistenza tecnica audio-video intera giornata Conv. 'Geometric Theory...' 24 set 2021</t>
  </si>
  <si>
    <t>FATTPA 36_21 assistenza tecnica audio-video presentazione vol. Studi in onore Ciampi - 15 ott 2021</t>
  </si>
  <si>
    <t>FATTPA 35_21 assistenza tecnica audio-video Convegno 'Green care...' 14/10/2021</t>
  </si>
  <si>
    <t xml:space="preserve">Fatt.107 servizio di caffetteria Conv. 'La transizione...sviluppo della chimica' 15-16 nov 2021_x000D_
</t>
  </si>
  <si>
    <t xml:space="preserve">LA SCALA 2000 S.r.l. </t>
  </si>
  <si>
    <t>Cena Convegno 'La transizione dalla Accademia d’Italia alla Accademia dei Lincei' 15 novembre 2021</t>
  </si>
  <si>
    <t xml:space="preserve">FATTPA 34_21 assistenza tecnica audio-video Evento  "PNRR: The Strategic Role…" 13/10/2021 </t>
  </si>
  <si>
    <t>Fatt.116 servizio caffettteria per corso di magistratura 30 novembre 2021</t>
  </si>
  <si>
    <t xml:space="preserve">PIXARTPRINTING SPA </t>
  </si>
  <si>
    <t xml:space="preserve">Fatt.1050/P/21 ordine n. 11882669 - Documenti preparatori per il Convegno Current issues in climate </t>
  </si>
  <si>
    <t>Servizio di caffetteria e catering per convegno Current issues in climate research del 9-10 settembr</t>
  </si>
  <si>
    <t>FATTPA 9_21  assistenza tecnica e traduzione  Conv. 'Current issues in climate' 10/9/2021</t>
  </si>
  <si>
    <t>Fatt.332 vigilanza non armata convegno Current issues in climate research del 9-10 settembre 2021</t>
  </si>
  <si>
    <t>Fatt.214 cataloghi Raffaello in Villa Farnesiana per Conv.'Current issues...' 9-10 set 2021</t>
  </si>
  <si>
    <t>Servizio di assistenza tecnica e riprese in HD Conv. 'Current issues ...' 9-10/9/2021</t>
  </si>
  <si>
    <t>Servizio di assistenza tecnica audio-video intera giornata Convegno 'Current issues...' del 9-10 set</t>
  </si>
  <si>
    <t>Fatt.81 cena convegno Current issues in climate research del 9-10 settembre 2021</t>
  </si>
  <si>
    <t>Fatt.76 servizio di caffetteria e catering Conv La Via della Seta 4 ottobre 2021</t>
  </si>
  <si>
    <t>FATTPA 14_21 assistenza tecnica e interpretazione simultanea Conv. 'La Via della Seta' 4 ott 2021</t>
  </si>
  <si>
    <t xml:space="preserve">FATTPA 31_21 sssistenza tecnica audio-video Conv. 'Modernizzazione... la via della Seta'  4 </t>
  </si>
  <si>
    <t>Fatt.77 servizio di caffetteria e catering giornata studi Folena del 6 ottobre 2021</t>
  </si>
  <si>
    <t>FATTPA 32_21 assistenza tecnica audio-video Giornata Studi ' G.Folena tra filologia...' 6/10/2021</t>
  </si>
  <si>
    <t>Fatt.94 servizio di caffetteria e catering Convegno 'Secoli Cristiani'  21-22 ott 2021</t>
  </si>
  <si>
    <t>Fatt.115 caffetteria e lunch Conv. Francesco Gabrieli e il suo contributo... - 29 novembre 2021</t>
  </si>
  <si>
    <t>Fatt.103 lunch Convegno ' Villa Farnesina: Un esempio resilienza...' 9 nov 2021</t>
  </si>
  <si>
    <t>FATTPA 23_21 assistenza Convegno 3 novembre 2021 in accordo con l'Académie de sciences</t>
  </si>
  <si>
    <t>KHM MUSEUMSVERBAND - KUNST HISTOR. MUSEUM WIEN</t>
  </si>
  <si>
    <t>Reference no.1601/2020 - Customer no.24268 - Diritti utilizzo immagine catalogo Mostra 'Raffaello</t>
  </si>
  <si>
    <t xml:space="preserve">Invoice R21/0352 del 14/4/2021 - Diritti immagine Aphrodite d'Este catalogo Mostra 'Raffaello...' </t>
  </si>
  <si>
    <t xml:space="preserve">BRIDGEMAN IMAGES SRL </t>
  </si>
  <si>
    <t xml:space="preserve">Fatt.3359/001 diritti di utilizzo immagine per catalogo Mostra 'Raffaello …Agostino Chigi' (N.Ord. </t>
  </si>
  <si>
    <t xml:space="preserve">SCALA GROUP SPA </t>
  </si>
  <si>
    <t>Fatt.1084 diritti riproduzione e fornitura immagini Catalogo Raffaello (Prev.PQ000142 del 16/3/2021)</t>
  </si>
  <si>
    <t xml:space="preserve">STAATLICHE GRAPHISCHE SAMMLUNG </t>
  </si>
  <si>
    <t>Diritti di riproduzione e fornitura immagini per Catalogo Raffaello 5305.0802.1220</t>
  </si>
  <si>
    <t xml:space="preserve">ALBERTINA MUSEUM </t>
  </si>
  <si>
    <t>Inv. 17634 del 20/05/2021 Diritti di riproduzione e fornitura immagini pubblicazione Agostino Chigi</t>
  </si>
  <si>
    <t xml:space="preserve">NATIONAL GALLERIES SCOTLAND </t>
  </si>
  <si>
    <t>Invoice n.PF144278 del 11/3/2021 - A/C n.TDA0193 - Diritti immagine Catalogo Raffaello</t>
  </si>
  <si>
    <t xml:space="preserve">STADT KOLN RHEINISCHES BILDARCHIV </t>
  </si>
  <si>
    <t xml:space="preserve">Purpose: 970900045241 - Diritti immagine Catalogo Raffaello Proforma Invoice 153/2021/4523-RBA </t>
  </si>
  <si>
    <t>GALLERIE DEGLI UFFIZI - Ministero per i Beni e le Attività Culturali</t>
  </si>
  <si>
    <t>Gallerie degli Uffizi - Gabinetto Fotografico N.Preventivo 297/2021- Diritti utilizzo immagine pubb.</t>
  </si>
  <si>
    <t>UNIVERSITY OF OXFORD - ASHMOLEAN MUSEUM</t>
  </si>
  <si>
    <t xml:space="preserve">Invoice number 20407 del 14/5/2021 (Invoice Request 1396) - Diritti di utilizzo immagine Catalogo </t>
  </si>
  <si>
    <t xml:space="preserve">Gallerie degli Uffizi - Gabinetto Fotografico N. Preventivo 347/2021 - Diritti utilizzo immagine </t>
  </si>
  <si>
    <t xml:space="preserve">SMART SOC. COOP. IMPRESA SOCIALE </t>
  </si>
  <si>
    <t>Fatt.F210625  fotoriproduzione Manoscritti C 54/2 e F1 per la Mostra La Biblioteca di Dante</t>
  </si>
  <si>
    <t xml:space="preserve">GAP SRL </t>
  </si>
  <si>
    <t xml:space="preserve">Fatt.102/FI  digitalizzazione B.I.971 per la Mostra La Biblioteca di Dante - Prev 2021-Bncf-1032 </t>
  </si>
  <si>
    <t xml:space="preserve">BIBLIOTECA APOSTOLICA VATICANA </t>
  </si>
  <si>
    <t>Spese Mostra legate ai volumi in prestito della Biblioteca Apostolica Vaticana - M/2/2021 26097</t>
  </si>
  <si>
    <t xml:space="preserve">INFISSI SORATTE SRL </t>
  </si>
  <si>
    <t>IDINI ANTONIO</t>
  </si>
  <si>
    <t xml:space="preserve">RAI TECHE - Radiotelevisione Italiana S.p.A. </t>
  </si>
  <si>
    <t>Fatt.2101008357 realizzazione filmati da proiettare in occasione della Mostra La Biblioteca di Dante</t>
  </si>
  <si>
    <t xml:space="preserve">NEXI PAYMENTS S.p.A. </t>
  </si>
  <si>
    <t xml:space="preserve">PIERO TOLLIS DITTA INDIVIDUALE </t>
  </si>
  <si>
    <t>Fatt.17/2021 spostamento bacheche per Mostra La Biblioteca di Dante</t>
  </si>
  <si>
    <t>Bollo virtuale su fattura - Spostamento bacheche per Mostra La Biblioteca di Dante</t>
  </si>
  <si>
    <t>Fatt. 027 Compenso per n. 415 riproduzioni fotografiche Manoscritti della Biblioteca Vallicelliana</t>
  </si>
  <si>
    <t xml:space="preserve">DITTA IVANO FRANCAVILLA </t>
  </si>
  <si>
    <t>Fatt.42/FE materiale per montaggio opere Mostra La Biblioteca di Dante</t>
  </si>
  <si>
    <t>SCHETTINO CLAUDIUS VINICIUS</t>
  </si>
  <si>
    <t>Fatt. 8  Astuccio Manoscritto Biblioteca Cathariniana di Pisa per la Mostra La Biblioteca di</t>
  </si>
  <si>
    <t xml:space="preserve">OPEN LAB COMPANY SRL </t>
  </si>
  <si>
    <t>Fatt.16 per 1° stato avanzamento lavori allestimento Sala immersiva  Mostra La Biblioteca di Dante</t>
  </si>
  <si>
    <t>TOMASETTO LUIGI GIUSEPPE</t>
  </si>
  <si>
    <t>Fatt. 12/2021/IMM Acquisto tessuto ignifugo per pannello anteriore porta centrale d'ingresso</t>
  </si>
  <si>
    <t xml:space="preserve">Fatt. 12/2021/IMM Compenso per confezionamento e montaggio tessuto  ignifugo per pannello </t>
  </si>
  <si>
    <t xml:space="preserve">STAMPA E TAGLIO SRLS </t>
  </si>
  <si>
    <t>Fatt.289  stampa cartelline convegno Mostra La Biblioteca di Dante</t>
  </si>
  <si>
    <t>Fatt.81 pasti inaugurazione e Convegno Mostra La Biblioteca di Dante 6-7 ottobre 2021</t>
  </si>
  <si>
    <t>FATTPA 15_21 assistenza tecnica Conferenza stampa Mostra La Biblioteca di Dante 6/10/2021</t>
  </si>
  <si>
    <t xml:space="preserve">ISET SRL </t>
  </si>
  <si>
    <t>Fatt.35 impianto di allarme Mostra La Biblioteca di Dante</t>
  </si>
  <si>
    <t>Fatt.38 impianto elettrico Mostra La Biblioteca di Dante</t>
  </si>
  <si>
    <t xml:space="preserve">MONTENOVI SRL </t>
  </si>
  <si>
    <t>Fatt.21197 (50% del contratto) trasporto Manoscritti per la Mostra La Biblioteca di Dante</t>
  </si>
  <si>
    <t>SHYLOCK E-SOLUTION di Alessandro Moro &amp; C. sas</t>
  </si>
  <si>
    <t xml:space="preserve">Fatt.sd34920 riproduzione fotografica Fr. Z 11 'Parte romanzo Lancillotto in prosa' (XIV sec.) per </t>
  </si>
  <si>
    <t>Spese carta credito riproduzione Ms. Fr. 782 per copertina catalogo Mostra 'La Biblioteca di Dante'</t>
  </si>
  <si>
    <t xml:space="preserve">Francesca Rossi Grafica Comunic. Immagine </t>
  </si>
  <si>
    <t>Fatt.17/1 studio grafico e impaginazione pannelli informativi Mostra 'La Biblioteca di Dante'</t>
  </si>
  <si>
    <t>Fatt.18/1 materiale studio grafico pannelli informativi Mostra 'La Biblioteca di Dante'</t>
  </si>
  <si>
    <t>Fatt.19/1 impaginazione paline per la Mostra La Biblioteca di Dante</t>
  </si>
  <si>
    <t xml:space="preserve">TECNOMEETING SRL </t>
  </si>
  <si>
    <t>Fatt.631/00 noleggio videoproiettore per la Mostra La Biblioteca di Dante</t>
  </si>
  <si>
    <t xml:space="preserve">ARTICOLARTE SRL </t>
  </si>
  <si>
    <t>Fatt.120-FE vetrina climatizzata su teca esistente per la Mostra La Biblioteca di Dante</t>
  </si>
  <si>
    <t>Fatt.39 sostituzione lampadine con 55 lumen per Mostra La Biblioteca di Dante</t>
  </si>
  <si>
    <t xml:space="preserve">S.P.A. di PAOLO E LAURA CURTARELLI SNC </t>
  </si>
  <si>
    <t>Fatt.125 fornitura e posa di guida in moquette per la rampa disabili Biblioteca 'Mostra Dante'</t>
  </si>
  <si>
    <t xml:space="preserve">Ambiente Lavori S.r.l. </t>
  </si>
  <si>
    <t>Fatt.2/37 noleggio piante per Mostra La Biblioteca di Dante</t>
  </si>
  <si>
    <t>Fatt.47/3  montaggio staffa per banner e monitorper la Mostra La Biblioteca di Dante</t>
  </si>
  <si>
    <t>FATTPA 33_21 assistenza tecnica audio-video Conv.  "La Biblioteca di Dante"  7-9/10/2021</t>
  </si>
  <si>
    <t>Parz.fatt.412 servizio di vigilanza non armata Mostra 'La Biblioteca Dante' - ott 2021</t>
  </si>
  <si>
    <t>Parz.fatt.412 extra ottobre servizio vigilanza non armata Mostra Dante</t>
  </si>
  <si>
    <t>Agenzia delle Entrate - Riscossione - Agente risc. Provincia ROMA</t>
  </si>
  <si>
    <t xml:space="preserve">Codice identificativo fasc. 97/2021/3887 - Atto di pignoramento dei crediti verso terzi - procedura </t>
  </si>
  <si>
    <t xml:space="preserve">Codice identificativo fasc. 97/2021/3887 - Atto di pignoramento dei crediti verso terzi-procedura </t>
  </si>
  <si>
    <t xml:space="preserve">GRAFOSTAMPA DI ALESSIA GENTILI SAS </t>
  </si>
  <si>
    <t>IVA Split su fatt.  270 pignorata con Atto da Agenzia delle Entrate - Stampa materiale Mostra L</t>
  </si>
  <si>
    <t xml:space="preserve">(Iva Split) Fatt. 269-270-293 stampa materiale Mostra  Biblioteca di Dante - Codice identificativo  </t>
  </si>
  <si>
    <t xml:space="preserve">IGPDECAUX SPA </t>
  </si>
  <si>
    <t>Fatt.4400011134 pubblicità mostra La Biblioteca di Dante Metro città di Roma 25 ott/15 dic 2021</t>
  </si>
  <si>
    <t>Fatt.4400011135 pubblicità mostra La Biblioteca di Dante sulla Metro Roma 25 ott/15 dic 2021</t>
  </si>
  <si>
    <t>Fatt.18 per 2° stato avanzamento lavori allestimento Sala immersiva  Mostra La Biblioteca di Dante</t>
  </si>
  <si>
    <t xml:space="preserve">EUROMAC SRL </t>
  </si>
  <si>
    <t>Parz.fatt.213PA servizio straordinario pulizia e sistemazione per Mostra Bibl. Dante 5-6  ott 2021</t>
  </si>
  <si>
    <t xml:space="preserve">A.V. SERVICE S.r.l. </t>
  </si>
  <si>
    <t xml:space="preserve">MICO FLOR SNC </t>
  </si>
  <si>
    <t>Associazione Nazionale Carabinieri Roma EUR-Volontariato ODV</t>
  </si>
  <si>
    <t>Rimborso spese sostenute dal 18 giudno al 31 agosto 2021 per il Trittico del Centenario</t>
  </si>
  <si>
    <t xml:space="preserve">MAG-JLT SpA - LLOYD' S </t>
  </si>
  <si>
    <t>Assicurazione trasporto Tavolette Casa Majorfi per l'Archivio di Stato di Firenze in occasione della</t>
  </si>
  <si>
    <t xml:space="preserve">Assistenza tecnica audio-video SS20+SSH20 Academic Summit - 22-23 settembre 2021 </t>
  </si>
  <si>
    <t>Fatt.4/PA pernottamento Relatori Convegno G20 delle Scienze del 22-23/09/2021</t>
  </si>
  <si>
    <t>Fatt.66 servizio di caffetteria e catering per G20 delle scienze 22/9/2021</t>
  </si>
  <si>
    <t>Fatt.14/1 studio grafico relazione G20 'Science20 S20'  il 22-23 settembre 2021</t>
  </si>
  <si>
    <t>FATTPA 10_21 traduzione simultanea e assistenza Convegno G20 scienze</t>
  </si>
  <si>
    <t>TAYLOR ALAN DANIEL</t>
  </si>
  <si>
    <t>Fatt. 003 Compenso per attività di traduzione dei testi di Scienza del G20</t>
  </si>
  <si>
    <t>Fatt.53/2021 stampa opuscoli S20 - G20 delle Scienze</t>
  </si>
  <si>
    <t xml:space="preserve">AUTONOLEGGIO SFERRAZZA STEFANO </t>
  </si>
  <si>
    <t>Fatt.0000060 servizio Transfer per G20 delle Scienze 23 settembre 2021</t>
  </si>
  <si>
    <t>Fatt.183PA sanificazione ambienti per G20 scienze tenutosi il 22-23 settembre 2021</t>
  </si>
  <si>
    <t xml:space="preserve">Parz.FATTPA 1_21  registrazione in streaming e assistenza tecnica apertura A.A. 2020/2021 del </t>
  </si>
  <si>
    <t xml:space="preserve">ZUCCHET ALDO SRL </t>
  </si>
  <si>
    <t xml:space="preserve">PARENTI IMPIANTI S.r.l. </t>
  </si>
  <si>
    <t>Fatt.105 sovrastampa 79 pergamene Premiati</t>
  </si>
  <si>
    <t>Fatt.110 stampa 62 pergamene per nuovi Soci (apertura A.A.)</t>
  </si>
  <si>
    <t>Fatt.105 caffetteria e lunch Consiglio Presidenza 10 nov 2021 e Sedute Apertura A.A. 11-12 nov 2021</t>
  </si>
  <si>
    <t>1.03.02.02.999</t>
  </si>
  <si>
    <t xml:space="preserve">DI.BE. di Turolo Umberto e C. sas </t>
  </si>
  <si>
    <t>Fatt.000015/0C4 acquisto acqua per Foresteria</t>
  </si>
  <si>
    <t xml:space="preserve">CAIRORCS MEDIA S.p.A. </t>
  </si>
  <si>
    <t>Fatt.1021043645 pubblicazione necrologio Prof. Vitale</t>
  </si>
  <si>
    <t>1.03.02.04.004</t>
  </si>
  <si>
    <t>SPAGNOLI LUCA</t>
  </si>
  <si>
    <t>Fatt. 1/PA Compenso per Corso ripilogativo pratico antincendio in preparazione esame idoneità</t>
  </si>
  <si>
    <t>1.03.02.04.999</t>
  </si>
  <si>
    <t>Fatt. 2/PA Compenso per assistenza  amministrativa e organizzazione n. 1 sessione di esame</t>
  </si>
  <si>
    <t xml:space="preserve">OPERA SRL </t>
  </si>
  <si>
    <t>Fatt.909 corso di formazione passweb per TFS per n.2 dipendenti 14/9/2021</t>
  </si>
  <si>
    <t>1.03.02.05.001</t>
  </si>
  <si>
    <t xml:space="preserve">TIM S.p.A. - TELECOM  ITALIA S.p.A. </t>
  </si>
  <si>
    <t>Bolletta n.8W00067126 telefonica portiere Farnesina 2° bimestre 2021 - n.0668801858</t>
  </si>
  <si>
    <t>Bolletta n.8W00141571 telefonica portiere Farnesina 3° bimestre 2021 - n.0668801858</t>
  </si>
  <si>
    <t>Bolletta n.8W00376267 telefonica portiere Farnesina 6° bimestre 2021 - n.0668801858</t>
  </si>
  <si>
    <t>Bolletta n.8W00066553 telefonica portiere P.Corsini 2° bimestre 2021 - n.0668803458</t>
  </si>
  <si>
    <t xml:space="preserve">FASTWEB S.p.A. </t>
  </si>
  <si>
    <t>Bolletta n.PAE0004572 telefonica gennaio/febbraio 2021</t>
  </si>
  <si>
    <t>Bolletta n.8W00141438  telefonica portiere P.Corsini 3° bimestre 2021 - n.0668803458</t>
  </si>
  <si>
    <t>Bolletta n.PAE0015410 telefonica marzo/aprile 2021</t>
  </si>
  <si>
    <t>Bolletta n.PAE0042298 telefonica settembre/ottobre 2021</t>
  </si>
  <si>
    <t>1.03.02.05.003</t>
  </si>
  <si>
    <t xml:space="preserve">L'ECO DELLA STAMPA S.p.A. </t>
  </si>
  <si>
    <t>Fatt.60038/SP abbonamento Eco della stampa 2021 (rassegna stampa)</t>
  </si>
  <si>
    <t>IL SOLE 24 ORE S.p.A. - Editrice Abbonamenti -  Milano</t>
  </si>
  <si>
    <t>Fatt.1410002372 abb.to annuale Business Class Digital lug21_lug22 - Cod. cliente 000626606</t>
  </si>
  <si>
    <t>1.03.02.05.004</t>
  </si>
  <si>
    <t xml:space="preserve">ENEL ENERGIA S.p.A. </t>
  </si>
  <si>
    <t>Bolletta n.004166104321 elettricità POD IT002E5413882A Auditorio agosto 2021</t>
  </si>
  <si>
    <t>Bolletta n.004172136612 elettricità POD IT002E5413882A Auditorio settembre 2021</t>
  </si>
  <si>
    <t>Bolletta n.004176628864 elettricità POD IT002E5413882A Auditorio ottobre 2021</t>
  </si>
  <si>
    <t>Bolletta n.004164588382 elettricità POD IT002E5413883A Farnesina agosto 2021</t>
  </si>
  <si>
    <t>Bolletta n.004172136610 elettricità POD IT002E5413883A Farnesina settembre 2021</t>
  </si>
  <si>
    <t>Bolletta n.004176628862 elettricità POD IT002E5413883A Farnesina ottobre 2021</t>
  </si>
  <si>
    <t>Bolletta n.004166104319 elettricità POD IT002E5413931A Foresteria agosto 2021</t>
  </si>
  <si>
    <t>Bolletta n.004171056832 elettricità POD IT002E5413931A Foresteria settembre 2021</t>
  </si>
  <si>
    <t>Bolletta n.004176628860 elettricità POD IT002E5413931A Foresteria ottobre 2021</t>
  </si>
  <si>
    <t>Bolletta n.004166104320 elettricità POD IT002E5413879A P.Corsini agosto 2021</t>
  </si>
  <si>
    <t>Bolletta n.004172136609 elettricità POD IT002E5413879A P.Corsini settembre 2021</t>
  </si>
  <si>
    <t>Bolletta n.004176628861 elettricità POD IT002E5413879A P.Corsini ottobre 2021</t>
  </si>
  <si>
    <t xml:space="preserve">ACEA ENERGIA S.p.A. </t>
  </si>
  <si>
    <t xml:space="preserve">Bolletta n.10121001373093 elettricità POD IT002E5671902A CESSAZIONE - Cong.20/2/2020-28/3/2021 </t>
  </si>
  <si>
    <t>1.03.02.05.005</t>
  </si>
  <si>
    <t xml:space="preserve">ACEA ATO2 S.p.A.-Incasso utenze idriche </t>
  </si>
  <si>
    <t>Bolletta n.2021012000031129 acqua utenza n.200000695105 Auditorio - feb/mar 2021</t>
  </si>
  <si>
    <t>Bolletta n.2021012000094092 acqua utenza n.200000695105 Auditorio ago/set 2021</t>
  </si>
  <si>
    <t>Bolletta n.2021012000007272 utenza n.200000050378 antincendio Farnesina dic 2020/gen 2021</t>
  </si>
  <si>
    <t>Bolletta 2021012000021927 acqua utenza n.200000564129 acqua pot.Farnesina gen/feb 2021</t>
  </si>
  <si>
    <t>Bolletta n.2021012000018476  utenza n.200000558374 acqua pot.Farnesina gen/feb 2021</t>
  </si>
  <si>
    <t>Bolletta n.2021012000021924 utenza n.200000564114 acqua potabile Farnesina gen/feb 2021</t>
  </si>
  <si>
    <t>Bolletta n.2021012000031156 acqua utenza n.200000050378 antincendio Farnesina feb/mar 2021</t>
  </si>
  <si>
    <t>Bolletta n.2021012000044302 utenza n.200000564114 acqua potabile Farnesina mar/apr 2021</t>
  </si>
  <si>
    <t>Bolletta n.2021012000040471 utenza n.200000558374 acqua pot.Farnesina mar/apr 2021</t>
  </si>
  <si>
    <t>Bolletta n.2021012000044305 utenza n.200000564129 acqua pot.Farnesina mar/apr 2021</t>
  </si>
  <si>
    <t>Bolletta n.2021012000093872 utenza n.200000050378 antincendio Farnesina ago/set 2021</t>
  </si>
  <si>
    <t>Bolletta n.2021012000106959 utenza n.200000558374 acqua pot.Farnesina set/ott 2021</t>
  </si>
  <si>
    <t>Bolletta n.2021012000105970 utenza n.200000564114 acqua potabile Farnesina set/ott 2021</t>
  </si>
  <si>
    <t>Bolletta n.2021012000105973 utenza n.200000564129 acqua pot.Farnesina set/ott 2021</t>
  </si>
  <si>
    <t>Bolletta n.2021012000020719 utenza n.200000564148 acqua pot.Foresteria gen/feb 2021</t>
  </si>
  <si>
    <t>Bolletta n.2021012000030950 utenza n.200000630024 acqua Foresteria - feb/mar2021</t>
  </si>
  <si>
    <t>Bolletta n.2021012000044310 acqua utenza n.200000564148 acqua pot.Foresteria mar/apr 2021</t>
  </si>
  <si>
    <t>Bolletta n.2021012000094526 utenza n.200000630024 acqua Foresteria - ago/set 2021</t>
  </si>
  <si>
    <t>Bolletta n.2021012000102387 utenza n.200000564148 acqua pot.Foresteria set/ott 2021</t>
  </si>
  <si>
    <t>Bolletta n.2021012000005595 acqua utenza n.200000547294 Innaffiamento gennaio 2021</t>
  </si>
  <si>
    <t>Bolletta n.2021012000005592 acqua utenza n.200000547016 Innaffiamento gennaio 2021</t>
  </si>
  <si>
    <t>Bolletta n.2021012000007440 acqua utenza n.200000672979 P.Corsini dic 2020/gen 2021</t>
  </si>
  <si>
    <t>Bolletta n.2021012000007439 acqua utenza n.200000672967 P.Corsini dic 2020/gen 2021</t>
  </si>
  <si>
    <t>Bolletta n.2021012000007561 acqua utenza n.200000710663 Magazzino dic 2020/gen 2021</t>
  </si>
  <si>
    <t>Bolletta n.2021012000021921 utenza n.200000564094 acqua potabile P.Corsini gen/feb 2021</t>
  </si>
  <si>
    <t>Bolletta n.2021012000013994 acqua utenza n.200000547016 Innaffiamento febbraio 2021</t>
  </si>
  <si>
    <t>Bolletta n.2021012000013998 utenza n.200000547294 Innaffiamento febbraio 2021</t>
  </si>
  <si>
    <t>Bolletta n.2021012000029494 acqua utenza n.200000547016 Innaffiamento marzo 2021</t>
  </si>
  <si>
    <t>Bolletta n.2021012000029497 utenza n.200000547294 Innaffiamento marzo 2021</t>
  </si>
  <si>
    <t>Bolletta n.2021012000030960 utenza n.200000724208 antincendio - feb/mar 2021</t>
  </si>
  <si>
    <t>Bolletta n.2021012000030953 acqua utenza n.200000672967 P.Corsini feb/mar 2021</t>
  </si>
  <si>
    <t>Bolletta n.2021012000031649 acqua utenza n.200000710663 Magazzino feb/mar 2021</t>
  </si>
  <si>
    <t>Bolletta n.2021012000040385 utenza n.200000547016 Innaffiamento aprile 2021</t>
  </si>
  <si>
    <t>Bolletta n.2021012000044298 utenza n.200000564094 acqua potabile P.Corsini mar/apr 2021</t>
  </si>
  <si>
    <t>Bolletta n.2021012000040389 utenza n.200000547294 Innaffiamento aprile 2021</t>
  </si>
  <si>
    <t>Bolletta n.2021012000051191 acqua utenza n.200000547016 Innaffiamento maggio 2021</t>
  </si>
  <si>
    <t>Bolletta n.2021012000051194 acqua utenza n.200000547294 Innaffiamento maggio 2021</t>
  </si>
  <si>
    <t>Bolletta n.2021012000093022 utenza n.200000547016 Innaffiamento settembre 2021</t>
  </si>
  <si>
    <t>Bolletta n.2021012000093025 utenza n.200000547294 Innaffiamento settembre 2021</t>
  </si>
  <si>
    <t>Bolletta n.2021012000093945 utenza n.200000724208 antincendio - ago/set 2021</t>
  </si>
  <si>
    <t>Bolletta n.2021012000093971 acqua utenza n.200000672967 P.Corsini consumi ago/set 2021</t>
  </si>
  <si>
    <t>Bolletta n.2021012000093960 acqua utenza n.200000710663 Magazzino ago/set 2021</t>
  </si>
  <si>
    <t>Bolletta n.2021012000093972 acqua utenza n.200000672979 P.Corsini ago/set 2021</t>
  </si>
  <si>
    <t>Bolletta n.2021012000101823 utenza n.200000547294 Innaffiamento ottobre 2021</t>
  </si>
  <si>
    <t>Bolletta n.2021012000101819 utenza n.200000547016 Innaffiamento ottobre 2021</t>
  </si>
  <si>
    <t>Bolletta n.2021012000105966 utenza n.200000564094 acqua potabile P.Corsini set/ott 2021</t>
  </si>
  <si>
    <t>Bolletta n.2021012000114682 utenza n.200000547016 Innaffiamento novembre 2021</t>
  </si>
  <si>
    <t>Bolletta n.2021012000114685 utenza n.200000547294 Innaffiamento novembre 2021</t>
  </si>
  <si>
    <t>1.03.02.05.006</t>
  </si>
  <si>
    <t xml:space="preserve">ESTRA ENERGIE S.r.l. </t>
  </si>
  <si>
    <t>Bolletta n.211900192431  PDR 00881108692946 gas Farnesina-Foresteria dicembre 2020</t>
  </si>
  <si>
    <t>Bolletta n.211900192432  PDR 00881108692961 gas portiere Farnesina dicembre 2020</t>
  </si>
  <si>
    <t>Bolletta n.211900493253 PDR 00881108692946 gas Farnesina-Foresteria gennaio 2021</t>
  </si>
  <si>
    <t>Bolletta 211900493254 PDR 00881108692961 gas portiere Farnesina gennaio 2021</t>
  </si>
  <si>
    <t>Bolletta n.211900736550 PDR 00881108692946 gas Farnesina-Foresteria febbraio 2021</t>
  </si>
  <si>
    <t>Bolletta n.211900760449 PDR 00881108692961 gas portiere Farnesina febbraio 2021</t>
  </si>
  <si>
    <t>Bolletta n.211900997115 PDR 00881108692961 gas portiere Farnesina marzo 2021</t>
  </si>
  <si>
    <t>Bolletta n.211900997114 PDR 00881108692946 gas Farnesina-Foresteria marzo 2021</t>
  </si>
  <si>
    <t>Bolletta n.211901132702  PDR 00881108692961 gas portiere Farnesina aprile 2021</t>
  </si>
  <si>
    <t>Bolletta n.211902229141 PDR 00881108692946 gas Farnesina-Foresteria agosto 2021</t>
  </si>
  <si>
    <t>Bolletta n.211902229142 PDR 00881108692961 gas portiere Farnesina agosto 2021</t>
  </si>
  <si>
    <t>Bolletta n.211902437998 PDR 00881108692961 gas portiere Farnesina settembre 2021</t>
  </si>
  <si>
    <t xml:space="preserve">HERA COMM S.p.A. </t>
  </si>
  <si>
    <t>Bolletta n.412110251385 PDR 00881108692946 gas Farnesina-Foresteria settembre 2021</t>
  </si>
  <si>
    <t>Bolletta n.412111328571 PDR 00881108692946 gas Farnesina-Foresteria ottobre 2021</t>
  </si>
  <si>
    <t>Bolletta n.412111328575 PDR 00881108692961 gas portiere Farnesina ottobre 2021</t>
  </si>
  <si>
    <t>Bolletta n.211901132701 PDR 00881108692946 gas Farnesina-Foresteria aprile 2021</t>
  </si>
  <si>
    <t>Bolletta n.211900192428 - PDR 00881108693266 gas P.Corsini dicembre 2020</t>
  </si>
  <si>
    <t>Bolletta n.211900192429 PDR 00881108693365 gas portiere P.Corsini dicembre 2020</t>
  </si>
  <si>
    <t>Bolletta n.211900192430  PDR 00881113258105  gas Mag.Biblioteca dicembre 2020</t>
  </si>
  <si>
    <t>Bolletta n.211900493251 PDR 00881108693365 gas portiere P.Corsini gennaio 2021</t>
  </si>
  <si>
    <t>Bolletta n.211900493250 PDR 00881108693266 gas P.Corsini gennaio 2021</t>
  </si>
  <si>
    <t>Bolletta n.211900493252 PDR 00881113258105 gas Mag.Biblioteca gennaio 2021</t>
  </si>
  <si>
    <t>Bolletta n.211900740672 PDR 00881113258105 gas Mag.Biblioteca febbraio 2021</t>
  </si>
  <si>
    <t>Bolletta n.211900736549 PDR 00881108693266 gas P.Corsini febbraio 2021</t>
  </si>
  <si>
    <t>Bolletta n.211900760448  PDR 00881108693365 gas portiere P.Corsini febbraio 2021</t>
  </si>
  <si>
    <t xml:space="preserve">Bolletta PDR 00881108693266 gas P.Corsini marzo 2021- Ndc PDR 00881108693365 3° piano P.Corsini </t>
  </si>
  <si>
    <t>Bolletta n.211900997113 PDR 00881113258105 gas Mag.Biblioteca marzo 2021</t>
  </si>
  <si>
    <t>Bolletta n.211901132698  PDR 00881108693266 gas P.Corsini aprile 2021</t>
  </si>
  <si>
    <t>Bollettan.211901132700 PDR 00881113258105 gas Mag.Biblioteca aprile 2021</t>
  </si>
  <si>
    <t>Bolletta n.211901132699 PDR 00881108693365 gas portiere P.Corsini aprile 2021</t>
  </si>
  <si>
    <t>Bolletta n.211902229138 PDR 00881108693266 gas P.Corsini agosto 2021</t>
  </si>
  <si>
    <t>Bolletta n.211902229139 PDR 00881108693365 gas portiere P.Corsini agosto 2021</t>
  </si>
  <si>
    <t>Bolletta n.211902229140 PDR 00881113258105 gas Mag.Biblioteca agosto 2021</t>
  </si>
  <si>
    <t>Bolletta n.211902437995 PDR 00881108693266 gas P.Corsini settembre 2021</t>
  </si>
  <si>
    <t>Bolletta n.211902437997 PDR 00881113258105 gas Mag.Biblioteca settembre 2021</t>
  </si>
  <si>
    <t>Bolletta n.211902437996 PDR 00881108693365 gas portiere P.Corsini settembre 2021</t>
  </si>
  <si>
    <t>Bolletta n.412111328572 PDR 00881108693266 gas P.Corsini ottobre 2021</t>
  </si>
  <si>
    <t>Bolletta n.412111328574 PDR 00881113258105 gas Mag.Biblioteca ottobre 2021</t>
  </si>
  <si>
    <t>Bolletta n.412111328573 PDR 00881108693365 gas 3° p. ex portiere P.Corsini ottobre 2021</t>
  </si>
  <si>
    <t>1.03.02.05.007</t>
  </si>
  <si>
    <t>Bolletta n. 004107018155 elettricità C.Duca Abruzzi TO nov/dic 2020 - POD/PDR IT020E00212668</t>
  </si>
  <si>
    <t>Bolletta 004121207199 energia elettrica C.Duca Abruzzi TO gen/feb 2021 - POD/PDR IT020E00212668</t>
  </si>
  <si>
    <t xml:space="preserve">Bolletta n.004136615006  energia elettrica  mar/apr 2021 - POD/PDR IT020E00212668 C.Duca Abruzzi </t>
  </si>
  <si>
    <t>Bolletta n.004166104317 elettricità -  POD/PDR IT020E00212668 - C.Duca Abruzzi TO lug/ago 2021</t>
  </si>
  <si>
    <t xml:space="preserve">Bolletta n.004178543507 elettricità POD/PDR IT020E00212668 set/ott 2021 -  C.Duca Abruzzi TO </t>
  </si>
  <si>
    <t xml:space="preserve">IREN MERCATO S.p.A. - ENERGIA ELETTRICA </t>
  </si>
  <si>
    <t xml:space="preserve">N1 ccp - bolletta n.512100000112 elettricità contratto 01473297 - nov/dic 2020-V.Giovanni da </t>
  </si>
  <si>
    <t xml:space="preserve">Bolletta n.512100000397 - POD IT020E00363378 elettricità gen/feb 2021 - V.Giovanni da Verrazzano </t>
  </si>
  <si>
    <t xml:space="preserve">Bolletta n.512100000835  elettricità contratto 01473297 (ex 31417700) mar/apr 2021 </t>
  </si>
  <si>
    <t>Bolletta n.004173057433 elettricità settembre 2021 - POD IT020E00363378 - V.G. da Verrazzano FI</t>
  </si>
  <si>
    <t>Bolletta n.004180875034 elettricità  POD IT020E00363378 ottobre 2021 - Via G. da Verrazzano TO</t>
  </si>
  <si>
    <t>Bolletta n.2021012000011850 acqua utenza n.200000019710 RM - dic 2020/gen 2021</t>
  </si>
  <si>
    <t xml:space="preserve">Bolletta elettricità n.004114286238 POD IT002E5016821A novembre 2020 - V.Guicciardini RM </t>
  </si>
  <si>
    <t xml:space="preserve">Bolletta n.004114307308 elettricità POD IT002E5016821A dicembre 2020 - V.Guicciardini RM </t>
  </si>
  <si>
    <t xml:space="preserve">Bolletta n.004114345266 elettricità POD IT002E5016821A gennaio 2021 - V.Guicciardini RM </t>
  </si>
  <si>
    <t xml:space="preserve">Bolletta n.004114698095  elettricità POD IT002E5016821A febbraio 2021 - V.Guicciardini RM </t>
  </si>
  <si>
    <t xml:space="preserve">Bolletta n.004122812874 elettricità POD IT002E5016821A marzo 2021 - V.Guicciardini RM </t>
  </si>
  <si>
    <t>Bolletta n.2021012000034883  acqua utenza n.200000019710 RM consumo feb/mar 2021</t>
  </si>
  <si>
    <t xml:space="preserve">Bolletta n. 004129834935  elettricità POD IT002E5016821A aprile 2021 - V.Guicciardini RM </t>
  </si>
  <si>
    <t xml:space="preserve">Bolletta n.004163457013 elettricità POD IT002E5016821A agosto 2021 - V.Guicciardini RM </t>
  </si>
  <si>
    <t>Bolletta n.2021012000095497 acqua utenza n.200000019710 RM ago/set 2021</t>
  </si>
  <si>
    <t xml:space="preserve">Bolletta n.004172136611 elettricità POD IT002E5016821A settembre 2021 - V.Guicciardini RM </t>
  </si>
  <si>
    <t xml:space="preserve">Bolletta n.004176628863 elettricità POD IT002E5016821A ottobre 2021 - V.Guicciardini RM </t>
  </si>
  <si>
    <t>N.1 ccp - Bolletta n.8Z00090768 telefonica (n.0258100808) 2° bimestre 2021 Milano</t>
  </si>
  <si>
    <t>VECCHIONE RITA</t>
  </si>
  <si>
    <t xml:space="preserve">Rimborso spese portiera Milano di: gas consumi mar/dic 2020, energia elettrica consumi apr/nov </t>
  </si>
  <si>
    <t xml:space="preserve">A2A Energia SpA </t>
  </si>
  <si>
    <t>Bolletta n.821000068600 elettricità MI gennaio 2021 - POD IT012E00604027</t>
  </si>
  <si>
    <t xml:space="preserve">METROPOLITANA MILANESE S.P.A. </t>
  </si>
  <si>
    <t>Fatt. 0000002132001292 Canone acqua conguaglio trim. set-nov -  Via Col di Lana - MI</t>
  </si>
  <si>
    <t>Fatt. 0000002132002161 Canone acqua trim. ott-dic -  Via Col di Lana - M</t>
  </si>
  <si>
    <t xml:space="preserve">GA.MA. SERVICE S.r.l. </t>
  </si>
  <si>
    <t xml:space="preserve">Fatt. F00001 sostituzione custode 21-24 dic 2020 del condominio Via Col di Lana 4 a Milano </t>
  </si>
  <si>
    <t>Bolletta n.821000072573  elettricità MI febbraio 2021 - POD IT012E00604027</t>
  </si>
  <si>
    <t>Bolletta n.821000072632  gas MI consumi 30 nov 2020 / 28 feb 2021 - PDR 05260200528412</t>
  </si>
  <si>
    <t xml:space="preserve">COMUNE DI MILANO-POLIZIA MUNICIPALE </t>
  </si>
  <si>
    <t>Verbale n.08220506/2021/0/1/1 contravvenzione raccolta differenziata 18/03/2021 - Milano</t>
  </si>
  <si>
    <t>Bolletta n.8Z00193266  telefonica (n.0258100808) 3° bimestre 2021 Milano</t>
  </si>
  <si>
    <t>Bolletta n.821000108457 elettricità MI marzo 2021 - POD IT012E00604027</t>
  </si>
  <si>
    <t>Fatt. 0000002132006807 Canone acqua conguaglio trim. di 2020-feb 2021 -  Via Col di Lana - MI</t>
  </si>
  <si>
    <t xml:space="preserve">Verbale n.08222045/2021/0/1/1 del 13/4/2021 - contravvenzione raccolta differenziata V.Col di Lana </t>
  </si>
  <si>
    <t>Bolletta elettricità MI aprile 2021 e cong. feb/mar - POD IT012E00604027 - Fornitura n. 6032447499</t>
  </si>
  <si>
    <t xml:space="preserve">RYKEM S.r.l. </t>
  </si>
  <si>
    <t>Fatt.F00003 sostituzione custode del condominio Col di Lana 4 a Milano 9-31 agosto 2021</t>
  </si>
  <si>
    <t>Bolletta n.821000289674 elettricità MI agosto 2021 - POD IT012E00604027 - Fornitura n. 6035453726</t>
  </si>
  <si>
    <t xml:space="preserve">Bolletta n.821000289832 gas MI consumi giugno/agosto 2021 - PDR 05260200528412 </t>
  </si>
  <si>
    <t>Fatt. 0000002132017328 - Trim. 1/6-31/8/2021 - Canone acqua Via Col di Lana - MI</t>
  </si>
  <si>
    <t>Bolletta n.8Z00500298 telefonica (n.0258100808) 6° bimestre 2021 Milano</t>
  </si>
  <si>
    <t>Rimborso spese (portiera) gas geg/ago 2021, energia elettrica dic 2020/lug 2021, fotocopie, postali,</t>
  </si>
  <si>
    <t>Bolletta n.821000328638 elettricità settembre 2021 - POD IT012E00604027 -  Milano</t>
  </si>
  <si>
    <t>Bolletta n.821000359580 elettricità MI ottobre 2021 - POD IT012E00604027</t>
  </si>
  <si>
    <t xml:space="preserve">Organismo Conciliazione Firenze </t>
  </si>
  <si>
    <t xml:space="preserve">BARBAGLI 1923 S.r.l. </t>
  </si>
  <si>
    <t>Fatt.BR21-030971 canone acqua utenza UT00028683 (ex n.E 24 B2 2) per consumi 31 ott/1 feb 2020 -</t>
  </si>
  <si>
    <t>Bolletta n.BR21-080805 acqua utenza  n.UT00028683 -Codice Idrotel: 200039 - feb/apr 2021</t>
  </si>
  <si>
    <t xml:space="preserve">Bolletta n.BR21-138084 acqua utenza n.UT00028683 mag/lug 2021 - Via Romana FI - Codice Idrotel: </t>
  </si>
  <si>
    <t xml:space="preserve">Fatt.BR21-179129 canone acqua utenza ago/ott 2021 n.UT00028683 - Via Romana FI - Codice Idrotel </t>
  </si>
  <si>
    <t xml:space="preserve">BARBIERI EDI &amp; C. sas di Barbieri Edi </t>
  </si>
  <si>
    <t xml:space="preserve">Bollette acqua utenza D 05 17 9 002 - periodo III-IV/2019 e I-II-III/2020 - L.no del Tempio Firenze </t>
  </si>
  <si>
    <t>Bolletta n.2PA acqua utenza D0050170002  - 1° 2021 - appartamento sfitto Lungarno tempio FI</t>
  </si>
  <si>
    <t>Bolletta n.3PA acqua utenza D0050170002  periodo 2° 2021 - appartamento sfitto  Lungarno del</t>
  </si>
  <si>
    <t>Bolletta n.32355 acqua utenza D0050170002 periodo 3° 2021 - Lungarno Tempio Firenze</t>
  </si>
  <si>
    <t xml:space="preserve">CONDOMINIO VIA BERENGARIO DA CARPI, 7 -  BOLOGNA </t>
  </si>
  <si>
    <t>1° rata oneri condominiali 2021 a carico proprietà Via Berengario da Carpi BO - BOLLO</t>
  </si>
  <si>
    <t>BOLLO - 2° rata oneri condominiali 2021 a carico proprietà Via Berengario da Carpi BO</t>
  </si>
  <si>
    <t xml:space="preserve">CONDOMINIO VIA G. ANTONELLI, 50 - ROMA </t>
  </si>
  <si>
    <t>1°-2° rata oneri condominiali 2021/2022 a carico proprietà (unità libera) - BOLLO</t>
  </si>
  <si>
    <t>1.03.02.05.999</t>
  </si>
  <si>
    <t xml:space="preserve">RAI RADIOTELEVISIONE ITALIANA S.p.A. </t>
  </si>
  <si>
    <t xml:space="preserve">Canone speciale Foresteria RAI anno 2021 - TV D 948247 </t>
  </si>
  <si>
    <t>Canone speciale P.Corsini RAI anno 2021 - TV D 412231</t>
  </si>
  <si>
    <t>1.03.02.07.002</t>
  </si>
  <si>
    <t xml:space="preserve">LEASE PLAN ITALIA S.p.A. </t>
  </si>
  <si>
    <t>Fatt.21154828  canone noleggio  2 automobili Fiat Tipo dicembre 2020</t>
  </si>
  <si>
    <t>Fatt.21077236 -NdC 21096030 variazione canone noleggio 2 automobili gen 2020</t>
  </si>
  <si>
    <t>Fatt.21077237 -NdC 21096031 variazione canone noleggio 2 automobili feb 2020</t>
  </si>
  <si>
    <t>Fatt.21077238 - NdC 21096032 variazione canone noleggio 2 automobili mar 2020</t>
  </si>
  <si>
    <t>Fatt.21077239  NdC 21096033  variazione canone noleggio 2 automobili apr 2020</t>
  </si>
  <si>
    <t>Fatt.21077240 -NdC 21096034 variazione canone noleggio 2 automobili mag 2020</t>
  </si>
  <si>
    <t>Fatt.21077241 -NdC 21096035 variazione canone noleggio 2 automobili giu 2020</t>
  </si>
  <si>
    <t>Fatt.21077242 -NdC 21096036 variazione canone noleggio 2 automobili lug 2020</t>
  </si>
  <si>
    <t>Fatt.21077243 NdC 21096037 variazione canone noleggio auto mese di ago 2020</t>
  </si>
  <si>
    <t>Fatt.21077244 -NdC 21096038 variazione canone noleggio 2 automobili set 2020</t>
  </si>
  <si>
    <t>Fatt.21077245 -NdC 21096039 variazione canone noleggio 2 automobili ott 2020</t>
  </si>
  <si>
    <t>Parziale Fatt.21077246 -NdC 21096040 variazione canone noleggio 2 automobili nov 2020</t>
  </si>
  <si>
    <t>Parz.Fatt.21077246 -NdC 21096040 variazione canone noleggio 2 automobili nov 2020</t>
  </si>
  <si>
    <t>Fatt.21203172 canone noleggio 2 automobili Fiat Tipo gennaio 2021</t>
  </si>
  <si>
    <t>Fatt.21255186  canone noleggio  2 automobili Fiat Tipo febbraio 2021</t>
  </si>
  <si>
    <t>Fatt.21307680  canone noleggio  2 automobili Fiat Tipo marzo 2021</t>
  </si>
  <si>
    <t>Fatt.21360186 canone noleggio  2 automobili Fiat Tipo aprile 2021</t>
  </si>
  <si>
    <t>Fatt.21569270 canone noleggio  2 automobili Fiat Tipo agosto 2021</t>
  </si>
  <si>
    <t>Fatt.210625169 canone noleggio  2 automobili Fiat Tipo settembre 2021</t>
  </si>
  <si>
    <t>Fatt.39145074 canone noleggio  2 automobili Fiat Tipo ottobre 2021</t>
  </si>
  <si>
    <t>1.03.02.07.004</t>
  </si>
  <si>
    <t xml:space="preserve">RICOH ITALIA SRL </t>
  </si>
  <si>
    <t>Parz.fatt.219202567 canone noleggio fotocopiatrice Farnesina 1° Trimestre 2021  (canone anticipato)</t>
  </si>
  <si>
    <t>Parz.fatt.219240946 canone noleggio fotocopiatrice Farnesina 2° Trimestre 2021 (canone anticipato)</t>
  </si>
  <si>
    <t>Parz.fatt.219323089 canone noleggio fotocopiatrice Farnesina 4° Trimestre 2021  (canone anticipato)</t>
  </si>
  <si>
    <t>Parz.fatt.219202567 canone noleggio n.3 fotocopiatrici P.Corsini 1° Trimestre 2021</t>
  </si>
  <si>
    <t xml:space="preserve">De Lage Landen Renting Solutions S.r.l. </t>
  </si>
  <si>
    <t>Fatt.18/2021/02 canone (anticipato) noleggio fotocopiatrice Biblioteca Bizhub C258 2° Trim. 2021</t>
  </si>
  <si>
    <t xml:space="preserve">HPFS RENTAL SRL </t>
  </si>
  <si>
    <t>Fatt.423100268999  canone noleggio Server per il periodo II Trimestre 2021</t>
  </si>
  <si>
    <t>Parz.fatt.219240946 canone noleggio n.3 fotocopiatrici P.Corsini 2° Trimestre 2021</t>
  </si>
  <si>
    <t>Fatt.76/2021/02 canone noleggio fotocopiatrice Biblioteca Bizhub C258 3° Trim. 2021</t>
  </si>
  <si>
    <t>Fatt.423100296802 canone noleggio Server per il periodo IV Trimestre 2021</t>
  </si>
  <si>
    <t>Parz.fatt.219323089 canone noleggio n.3 fotocopiatrici P.Corsini 4° Trimestre 2021</t>
  </si>
  <si>
    <t>1.03.02.07.006</t>
  </si>
  <si>
    <t xml:space="preserve">ORPHEO ITALIA SRL </t>
  </si>
  <si>
    <t>Fatt.7/E aggiornamento, hosting e manutenzione dell'applicazione Villa Farnesina  - I Sem./2021</t>
  </si>
  <si>
    <t xml:space="preserve">INAZ SRL </t>
  </si>
  <si>
    <t>Fatt. 21-0003077 applicativo Smart Start 2021</t>
  </si>
  <si>
    <t xml:space="preserve">Fatt.21-0003808 aggiornamenti e migliorie da apportare alle procedure SW paghe e relativi opzionali </t>
  </si>
  <si>
    <t xml:space="preserve">SOFTJAM SPA </t>
  </si>
  <si>
    <t>Fatt.21V0012  licenze office e Cloud Solution Provider e analisi Accademia gennaio 2021</t>
  </si>
  <si>
    <t xml:space="preserve">WESTPOLE S.p.A. </t>
  </si>
  <si>
    <t>Fatt.2104000062  canone d'uso e servizi di assistenza Web Rainbow 2021</t>
  </si>
  <si>
    <t xml:space="preserve">GESINF SRL </t>
  </si>
  <si>
    <t>Fatt.123/B assistenza 2021 SW contabilità TeamGov e CRP2G (Fondazioni) e assistenza applicativo</t>
  </si>
  <si>
    <t>Fatt.21V0133 licenze office e Cloud Solution Provider e analisi Accademia febbraio 2021</t>
  </si>
  <si>
    <t xml:space="preserve">ZOOM VIDEO COMMUNICATIONS, Inc. </t>
  </si>
  <si>
    <t>Acquisto di 500 webinar per manifestazioni accademiche (periodo 11/2/2021-31/5/2021)</t>
  </si>
  <si>
    <t>Fatt.21V0251 licenze office e Cloud Solution Provider e analisi Accademia marzo 2021</t>
  </si>
  <si>
    <t>Fatt.21V0383 licenze office e Cloud Solution Provider e analisi Accademia apr 2021</t>
  </si>
  <si>
    <t xml:space="preserve">ALFA SYSTEM SPA </t>
  </si>
  <si>
    <t>Fatt.VP0000041  licenza Security Cloud anno 2021</t>
  </si>
  <si>
    <t>Fatt.21V0533 licenze office e Cloud Solution Provider e analisi Accademia mag 2021</t>
  </si>
  <si>
    <t xml:space="preserve">GWAY SRL </t>
  </si>
  <si>
    <t>Fatt.21V0988 licenze office e Cloud Solution Provider e analisi Accademia settembre 2021</t>
  </si>
  <si>
    <t xml:space="preserve">QUASARTEK SRL </t>
  </si>
  <si>
    <t xml:space="preserve">Fatt.369/PA/2021 per SW biennale (ott21_ott22) di backup delle infrastrutture dell'Accademia </t>
  </si>
  <si>
    <t>Fatt.21V1124 licenze office e Cloud Solution Provider e analisi Accademia ottobre 2021</t>
  </si>
  <si>
    <t>Fatt.21V1256 licenze office e Cloud Solution Provider e analisi Accademia novembre 2021</t>
  </si>
  <si>
    <t>1.03.02.09.003</t>
  </si>
  <si>
    <t xml:space="preserve">LAR di ANDREA ODDI  </t>
  </si>
  <si>
    <t>Fatt.44 riparazione teca in Villa Farnesina (ordine del 5/2/2020)</t>
  </si>
  <si>
    <t xml:space="preserve">RANGHIASCI E C. SRL </t>
  </si>
  <si>
    <t>FATTPA 9_21 fornitura e posa in opera di dissuasori nel giardino di Villa Farnesina</t>
  </si>
  <si>
    <t>Fatt.21Fe17 fissaggio a parete delle testiere dei letti della Foresteria</t>
  </si>
  <si>
    <t xml:space="preserve">Fatt.46 riparazione due porte ingresso scuderie, fornitura cilindro europeo, sistemazione serratura </t>
  </si>
  <si>
    <t>1.03.02.09.004</t>
  </si>
  <si>
    <t xml:space="preserve">HITECH SRL </t>
  </si>
  <si>
    <t>Fatt.6/1 servizio di mantenimento biglietteria on-line Villa Farnesina 1° Semestre 2021</t>
  </si>
  <si>
    <t>Fatt.14/1 servizio di mantenimento biglietteria on-line Farnesina - 2° Semestre 2021</t>
  </si>
  <si>
    <t xml:space="preserve">I.T.E.C. S.r.l. </t>
  </si>
  <si>
    <t>Parz.FATTPA 1_21  manutenz. ord. II sem. 2020 imp. idraulici e climatizzazione - Auditorio (Q.P.)</t>
  </si>
  <si>
    <t>Parz.FATTPA 4_21 manut.extra contratto imp. idraulici e condizionamento II Sem. 2020-Auditorio (Q.P.</t>
  </si>
  <si>
    <t xml:space="preserve">I.S.E. IMPIANTI E SERVIZI ELETTRICI Sr.l. </t>
  </si>
  <si>
    <t>Sostituzione interruttore (quadro) generale alimentazione I e II piano Auditorio</t>
  </si>
  <si>
    <t>Fatt.21 sostituzione interruttori dei quadri dell'impiando di condizionamento del I e II p.Auditorio</t>
  </si>
  <si>
    <t>Fatt.22 fornitura 2 interruttori collegamento prese interbloccate quadro elettrico locale contatore</t>
  </si>
  <si>
    <t>Manutenzione ordinaria II semestre 2020 impianti elettrici, videosorveglianza, telefonico e antincen</t>
  </si>
  <si>
    <t xml:space="preserve">ARGOTECH Srl </t>
  </si>
  <si>
    <t>Parz.fatt.31/PA risanamento attrezzature antincendio stabili pertinenza Accademia (q.p. Auditorio)</t>
  </si>
  <si>
    <t>Manutenzione ordinaria impianti e attrezzature antincendio per l'anno 2021 - Q.P. Auditorio</t>
  </si>
  <si>
    <t>Manutenzione ordinaria impianti e attrezzature antincendio 2° Sem./2021 - Q.P. Auditorio</t>
  </si>
  <si>
    <t>Parz.FATTPA 2_21 tavoletta copri water bagno donne pubblico scalone Villa Farnesina</t>
  </si>
  <si>
    <t>Parz.fatt.2 manut. ord. II Trim.2020 impianti elettrici, videosorv.,antincedio - Q.P. Farnesina</t>
  </si>
  <si>
    <t>Fatt.7 sostituzione lampade Villa Farnesina</t>
  </si>
  <si>
    <t>Parz.FATTPA 1_21  manutenz. ord. II sem. 2020 imp. idraulici e climatizzazione - Farnesina (Q.P.)</t>
  </si>
  <si>
    <t>Parz.FATTPA 4_21 manut.extra contratto imp. idraulici e condizionamento II Sem. 2020-Farnesina (Q.P.</t>
  </si>
  <si>
    <t>Fatt.20 sostituzione batterie Centrale rivelazione incendi Farnesina</t>
  </si>
  <si>
    <t>Parz.fatt.17 interventi straordinari (8-9 lug e 1-11 dic 2020) imp.elettrici, videosorv... Farnesina</t>
  </si>
  <si>
    <t>Fatt.26 manutenzione extra 4°  trim.2019 impianti elettrici, videosorveglianza, telefonico e antinc.</t>
  </si>
  <si>
    <t>Parz.fatt.31/PA risanamento attrezzature antincendio stabili pertinenza Accademia (q.p. Farneaina)</t>
  </si>
  <si>
    <t xml:space="preserve">MUGNAI SPA </t>
  </si>
  <si>
    <t>Fatt.V1-38 sostituzione orologio giornaliero della Centrale Termica di Farnesina</t>
  </si>
  <si>
    <t>Manutenzione ordinaria impianti e attrezzature antincendio 1° Sem./2021 - Q.P. Farnesina</t>
  </si>
  <si>
    <t>Manutenzione ordinaria impianti e attrezzature antincendio 2° Sem./2021 - Q.P. Farnesina</t>
  </si>
  <si>
    <t>Fatt.14/1 servizio di mantenimento biglietteria on-line Farnesina - 2° Semestre 2021 (parz.)</t>
  </si>
  <si>
    <t>Manutenzione extra (ore di lavoro e materiali occorrenti) 3° trimestre 2021 impianti elettrici, vide</t>
  </si>
  <si>
    <t>Parz.fatt.2 manut. ord. II Trim.2020 impianti elettrici, videosorv.,antincedio - Q.P. Foresteria</t>
  </si>
  <si>
    <t>Fatt.8 fornitura lampade per sostituzione dei corpi illuminanti in Foresteria</t>
  </si>
  <si>
    <t>Parz.FATTPA 1_21  manutenz. ord. II sem. 2020 imp. idraulici e climatizzazione - Foresteria (Q.P.)</t>
  </si>
  <si>
    <t>Parz.FATTPA 4_21 manut.extra contratto imp. idraulici e condizionamento II Sem. 2020-Foresteria (Q.P</t>
  </si>
  <si>
    <t>Parz.fatt.31/PA risanamento attrezzature antincendio stabili pertinenza Accademia (q.p. Foresteria)</t>
  </si>
  <si>
    <t>Manutenzione ordinaria impianti e attrezzature antincendio 1° Sem./2021 - Q.P. Foresteria</t>
  </si>
  <si>
    <t>Manutenzione ordinaria impianti e attrezzature antincendio 2° Sem./2021 - Q.P. Foresteria</t>
  </si>
  <si>
    <t>Manutenzione extra (ore di lavoro e materiali occorrenti) 3° trimestre 2021 impianti elettrici, vid</t>
  </si>
  <si>
    <t>FATTPA 3_ 21 ripristino funzionamento radiatori dell'impianto riscaldamento P.Corsini</t>
  </si>
  <si>
    <t>Parz.FATTPA 2_21 materiali per varie riparazioni idrauliche presso immobili Accademia</t>
  </si>
  <si>
    <t>Parz.fatt.2 manut. ord. II Trim.2020 impianti elettrici, videosorv.,antincedio - Q.P. P.Corsini</t>
  </si>
  <si>
    <t>Fatt.3 materiali occorrenti la manutenzione degli impianti elettrici 2° Trimestre 2020</t>
  </si>
  <si>
    <t>Fatt.6 sostituzione plafoniere a soffitto sbarco ascensori II piano di Palazzo Corsini</t>
  </si>
  <si>
    <t>Parz.FATTPA 1_21  manutenz. ord. II sem. 2020 imp. idraulici e climatizzazione-P.Corsini (Q.P.)</t>
  </si>
  <si>
    <t>Parz.FATTPA 4_21 manut.extra contratto imp. idraulici e condizionamento II Sem. 2020-P.Corsini (Q.P.</t>
  </si>
  <si>
    <t>Fornitura cavo per nuova linea d'alimentazione della centrale impianto di spegnimento a gas della Sa</t>
  </si>
  <si>
    <t>Fatt.24 fornitura pannelli led per sostituzione plafoniere allp sbarco degli ascensori panoramici</t>
  </si>
  <si>
    <t>Fatt.15 manutenzione ordinaria III Trimestre 2020 impianti elettrici, videosorveglianza, telefonico</t>
  </si>
  <si>
    <t xml:space="preserve">Fatt.16 manutenzione ordinaria IV Trimestre 2020 impianti elettrici,videosorveglianza, telefonico e </t>
  </si>
  <si>
    <t>Fatt.19 Lampade led per atrio Biblioteca</t>
  </si>
  <si>
    <t xml:space="preserve">Parz.fatt.17 materiali occorrenti la manutenz.ordinaria II semestre  2020 imp.elettrici </t>
  </si>
  <si>
    <t>Fatt.6PA  manutenzione ordinaria impianti ascensori (7 impianti) gennaio 2021</t>
  </si>
  <si>
    <t xml:space="preserve">METROVOX SRL </t>
  </si>
  <si>
    <t>Fatt.V7-5 sostituzione batterie impianto allarme in Biblioteca interventi 30/12/2020</t>
  </si>
  <si>
    <t>Fatt.V7-4 sostituzione batterie impianto allarme in Biblioteca interventi del 19/11/2020</t>
  </si>
  <si>
    <t>Fatt. 25 materiali per la manutenzione ordinaria 4° trim./2019 impianti elettrici, videosorveglianza</t>
  </si>
  <si>
    <t>Fatt.8PA  manutenzione ordinaria impianti ascensori (7 impianti) febbraio 2021</t>
  </si>
  <si>
    <t xml:space="preserve">AUTOMAZIONE AZIENDALE LOGATEK SERVICE  S.r.l. </t>
  </si>
  <si>
    <t>Fatt.21/FTE fotocopie in eccedenza fotocopiatrice Biblioteca Bizhub C-258 - 29 dic 2020/28 mar 2021</t>
  </si>
  <si>
    <t>Parz.fatt.31/PA risanamento attrezzature antincendio stabili pertinenza Accademia (q.p. P.Corsini)</t>
  </si>
  <si>
    <t>Fatt.10PA  manutenzione ordinaria impianti ascensori (7 impianti) marzo 2021</t>
  </si>
  <si>
    <t>Fatt.V7-6 sostituzione tastiera Sala rari Biblioteca (ordine prot.732 del 31/3/2021)</t>
  </si>
  <si>
    <t xml:space="preserve">MOLAJONI ANTINCENDIO S.r.l. </t>
  </si>
  <si>
    <t xml:space="preserve">Fatt. 211V assistenza interruzione alimentazione elettrica imp.spegnimento Sala Rari Biblioteca </t>
  </si>
  <si>
    <t>Fatt.13PA  manutenzione ordinaria impianti ascensori (7 impianti) aprile 2021</t>
  </si>
  <si>
    <t>Manutenzione ordinaria impianti e attrezzature antincendio 1° Sem./2021 - Q.P. Palazzo Corsini</t>
  </si>
  <si>
    <t xml:space="preserve">Fatt. 15PA pellicole a controllo solare presso gli ascensori panoramici di Palazzo Corsini - Prev. </t>
  </si>
  <si>
    <t>Fatt.16PA  manutenzione ordinaria impianti ascensori (7 impianti) maggio 2021</t>
  </si>
  <si>
    <t>Sostituzione di due rivelatori dell'impianto antintrusione installato presso la Biblioteca</t>
  </si>
  <si>
    <t>Fatt. V7-11 manutenzione sistemi di sicurezza Biblioteca e la Sala rari dal 01/05/2021 al 30/04/2022</t>
  </si>
  <si>
    <t>FATTPA 7_21 manutenzione ordinaria 1° Semestre 2021 impianti idraulici e climatizzazione</t>
  </si>
  <si>
    <t xml:space="preserve">Manutenzione extra II trimestre 2021 impianti elettrici, videosorv. ecc. -Q.P. P.Corsini </t>
  </si>
  <si>
    <t>Manutenzione extra II trimestre 2021 impianti elettrici, videosorv. -Q.P. Farnesina</t>
  </si>
  <si>
    <t>Manutenzione extra II trimestre 2021 impianti elettrici, videosorv. -Q.P. Foresteria</t>
  </si>
  <si>
    <t>Manutenzione extra II trimestre 2021 impianti elettrici, videosorv. -Q.P. Auditorio</t>
  </si>
  <si>
    <t>Materiali ed ore extra per manutenzione imp. Idraulici e condizion. 1° Sem. 2021 -  Q.P. P.Corsini</t>
  </si>
  <si>
    <t>Materiali ed ore extra per manutenzione imp. Idraulici e condizion. 1° Sem. 2021 -  Q.P. Farnesina</t>
  </si>
  <si>
    <t>Materiali ed ore extra per manutenzione imp. Idraulici e condizion. 1° Sem. 2021 -  Q.P. Auditorio</t>
  </si>
  <si>
    <t>Materiali ed ore extra per manutenzione imp. Idraulici e condizion. 1° Sem. 2021 -  Q.P. Foresteria</t>
  </si>
  <si>
    <t>Fatt.70/FTE fotocopie colori in eccedenza fotocop. Biblioteca Bizhub C-258 - 29 giu 2021/28 set 2021</t>
  </si>
  <si>
    <t>Fatt.35PA manutenzione ordinaria impianti ascensori (7 impianti) settembre 2021</t>
  </si>
  <si>
    <t>Fatt.39PA assistenza ascensori panoramici P.Corsini e fornitura olio idraulico matr. 807 del 13 e 15</t>
  </si>
  <si>
    <t>Manutenzione ordinaria impianti e attrezzature antincendio 2° Sem./2021 - Q.P. Palazzo Corsini</t>
  </si>
  <si>
    <t>Fatt.40PA manutenzione ordinaria impianti ascensori (7 impianti) ottobre 2021</t>
  </si>
  <si>
    <t>Fatt.V7-35 sostituzione batteria impianto allarme Biblioteca-Rif. BL 190886 e 190898 del 1 e 14 ott</t>
  </si>
  <si>
    <t xml:space="preserve">Fatt.47 manutenzione ordinaria 3° Trimestre 2021 impianti elettrici, videosorveglianza, telefonico </t>
  </si>
  <si>
    <t>Fatt.5140M manutenzione ordinaria impianto di spegnimento Sala Rari Biblioteca - 1° Semestre 2021</t>
  </si>
  <si>
    <t>Fatt.42PA manutenzione ordinaria impianti ascensori (7 impianti) novembre 2021</t>
  </si>
  <si>
    <t xml:space="preserve">F&amp;M ELEVATORI SNC </t>
  </si>
  <si>
    <t>Fatt.V1 251/21 interventi su elevatori: scala A sostituzione relè quadro manovra, Scala C sostituz.</t>
  </si>
  <si>
    <t>Fatt.V1-252/21 manutenzione ordinaria I Semestre 2021 ascensori Via Col di Lana 4 Milano</t>
  </si>
  <si>
    <t xml:space="preserve">E.L.T.I.  S.r.l. - European Lift Testing Italia </t>
  </si>
  <si>
    <t xml:space="preserve">UNARETI S.p.A. </t>
  </si>
  <si>
    <t>Fatt.202170100013556 sostituzione quadro elettrico Viale col di lana Milano unità abitativa UD4</t>
  </si>
  <si>
    <t>1.03.02.09.005</t>
  </si>
  <si>
    <t xml:space="preserve">ECHOES SRL </t>
  </si>
  <si>
    <t>Fatt.45 batterie per due kit defibrillatori</t>
  </si>
  <si>
    <t>1.03.02.09.008</t>
  </si>
  <si>
    <t>Fatt.2/7 abbattimento esemplari di due pini presso il giardino di Villa Farnesina</t>
  </si>
  <si>
    <t>Fatt.384/E saldo (50%) servizio di derattizzazione spazi esterni Villa Farnesina 2020</t>
  </si>
  <si>
    <t>Fatt.2/4 manutenzione ordinaria aree verdi Accademia gennaio 2021</t>
  </si>
  <si>
    <t>Fatt.2/10 potatura delle palme del giardino di Palazzo Corsini</t>
  </si>
  <si>
    <t>Fatt.2/9 manutenzione ordinaria aree verdi Accademia febbraio 2021</t>
  </si>
  <si>
    <t>Fatt.2/13 manutenzione ordinaria aree verdi Accademia marzo 2021</t>
  </si>
  <si>
    <t>Fatt.2/17 manutenzione ordinaria aree verdi Accademia aprile 2021</t>
  </si>
  <si>
    <t>Fatt.2/21  lavori di ripristino dell'impianto di irrigazione dei giardini di Palazzo Corsini (prev.</t>
  </si>
  <si>
    <t>Fatt.2/22 manutenzione ordinaria aree verdi Accademia maggio 2021</t>
  </si>
  <si>
    <t>Fatt.2/35 manutenzione ordinaria aree verdi Accademia settembre 2021</t>
  </si>
  <si>
    <t>Fatt.2/38 manutenzione ordinaria aree verdi Accademia ottobre 2021</t>
  </si>
  <si>
    <t>Fatt.2/41 manutenzione ordinaria aree verdi Accademia novembre 2021</t>
  </si>
  <si>
    <t xml:space="preserve">I.E. F.LLI ZAVATTARO S.r.l </t>
  </si>
  <si>
    <t xml:space="preserve">IMMOBILIARE FUTURO SRL </t>
  </si>
  <si>
    <t>Fatt.26-FE servizio di derattizzazione e deblattazione 2020 (contratto) - Viale  Col di Lana Milano</t>
  </si>
  <si>
    <t>Fatt.23-FE sostituzione lampadine stabile sito in Viale Col di Lana Milano</t>
  </si>
  <si>
    <t>Fatt. 24-FE pulizia annuale del sottotetto 2021 - stabile sito in Viale Col di Lana MI</t>
  </si>
  <si>
    <t>Fatt.22-FE servizio di derattizzazione e deblattizzazione 2021 - Viale Col di Lana MI</t>
  </si>
  <si>
    <t>Fatt.25-FE riparazione perdita acqua appartamento Sig. Porcino - V.le Col di Lana MI</t>
  </si>
  <si>
    <t>Fatt.20-FE canone manutenzione ordinaria stabile di Col di Lana 2021- Milano</t>
  </si>
  <si>
    <t>Fatt.21-FE servizio di sgombero rifiuti I Trimestre 2021-stabile Viale Col di Lana MI</t>
  </si>
  <si>
    <t>Fatt.78-FE riparazione perdita montante acqua appartamento Errani/Capitanio - V.e Col di Lana, 4 MI</t>
  </si>
  <si>
    <t xml:space="preserve">Fatt.79-FE pulitura pareti muffa  e esecuzione controparete isolata app.to Zizza  V.le  Col di Lana </t>
  </si>
  <si>
    <t>Fatt.86-FE sostruzione tubazioni e fognature Viale Col di Lana 4 Scala E - Milano</t>
  </si>
  <si>
    <t>Fatt.91-FE servizio di sgombero rifiuti III Trimestre 2021-stabile Viale Col di Lana MI</t>
  </si>
  <si>
    <t xml:space="preserve">COSTRUZIONI LEONARDO SRL </t>
  </si>
  <si>
    <t>Fatt.6 rimozione tettoia e riparazione giardino Villa Alice Lido di Camaiore</t>
  </si>
  <si>
    <t>1.03.02.10.001</t>
  </si>
  <si>
    <t xml:space="preserve">Il vaso di Pandora S.c.a.r.l. </t>
  </si>
  <si>
    <t>Catalogazione di circa 15.000 volumi moderni Biblioteca Corsiniana periodo gen/feb 2021</t>
  </si>
  <si>
    <t>Fatt.17 catalogazione in SBN volumi moderni circa n.15.000 appartenente alla Biblioteca Corsiniana-</t>
  </si>
  <si>
    <t>Parz.fatt.35 catalogazione volumi moderni Biblioteca Corsiniana periodo luglio/settembre 2021</t>
  </si>
  <si>
    <t>Fatt.42 attività di catalogazione volumi moderni ottobre/novembre 2021</t>
  </si>
  <si>
    <t>1.03.02.10.002</t>
  </si>
  <si>
    <t xml:space="preserve">SELEXI SRL </t>
  </si>
  <si>
    <t>Fatt.000083-0CPAPA  gestione della prova preselettiva del concorso per archivisti C1arc</t>
  </si>
  <si>
    <t>1.03.02.11.001</t>
  </si>
  <si>
    <t>EPIFANI ROSETTA</t>
  </si>
  <si>
    <t>1.03.02.11.999</t>
  </si>
  <si>
    <t xml:space="preserve">Fatt. 2/PA Compenso  per Nulla Osta valutazione soprintendenza progetto antincendio </t>
  </si>
  <si>
    <t xml:space="preserve">Fatt. 1/PA Compenso per consulenza tecnica per ottenimento parere dei Vigili del Fuoco in </t>
  </si>
  <si>
    <t>COLTELLACCI FRANCESCO</t>
  </si>
  <si>
    <t xml:space="preserve">Fatt. 3/FE Compenso per assistenza agroforestale riguardante sostituzione di un cedro presso il </t>
  </si>
  <si>
    <t>MARTINO PAOLO</t>
  </si>
  <si>
    <t>Fatt. 192  Compenso per Procura Speciale Rep. N. 6569 del 25/9/2020</t>
  </si>
  <si>
    <t xml:space="preserve">Fatt. 6/PA Compenso per consulenza tecnica per la redazione del progetto preliminare della </t>
  </si>
  <si>
    <t xml:space="preserve">Fatt.  5/PA Compenso Incarico Responsabile del Servizio di Prevenzione e Protenzione (RSPP) </t>
  </si>
  <si>
    <t xml:space="preserve">ASSOCIAZIONE PROFESSIONALE D'ERRICO </t>
  </si>
  <si>
    <t>MAZZELLA FEDERICO</t>
  </si>
  <si>
    <t xml:space="preserve">Fatt. 26 Compenso per consulenza per la procedura per l'affidamento dei lavori di adeguamento </t>
  </si>
  <si>
    <t>BULGARELLI ILARIA</t>
  </si>
  <si>
    <t xml:space="preserve">Fatt. 10 Compenso per attività di elaborazione di contenuti video e scritti da condividere sul </t>
  </si>
  <si>
    <t>Fatt. 11 Compenso per elaborazione di contenuti video da condividere sul sisto istituzionale</t>
  </si>
  <si>
    <t>Fatt. 9/PA - 3a rata Compenso Incarico RSPP</t>
  </si>
  <si>
    <t>Fatt. 10/PA - 4a rata Compenso Incarico RSPP</t>
  </si>
  <si>
    <t>PINEIDER DONATO</t>
  </si>
  <si>
    <t>Fatt.16 riproduzione Manoscritto 1189 conservato presso la Biblioteca Riccardiana di Firenze</t>
  </si>
  <si>
    <t>RANIERI CLAUDIA</t>
  </si>
  <si>
    <t>Fatt. 1 Restauro Manoscritto Mss. Vitt.Em. 1502</t>
  </si>
  <si>
    <t>SETTER MARIO</t>
  </si>
  <si>
    <t xml:space="preserve">Fatt. 8 Compenso Restauro Manoscritto Biblioteca Cathariniana di Pisa per la Mostra </t>
  </si>
  <si>
    <t>ARGENTINO CHIARA</t>
  </si>
  <si>
    <t>Fatt. 2/4 Compenso per restauro 3 manoscritti della Biblioteca Nazionale di Napoli per la Mostra</t>
  </si>
  <si>
    <t>MAIOLINO FRANCESCA</t>
  </si>
  <si>
    <t>Fatt. 1 PA Servizio fotografico Prof. Parisi</t>
  </si>
  <si>
    <t>Q.p. Fatt. 59 Compenso gestione immobili Via Duca deli Abruzzi - TO 1/1-30/4/2021</t>
  </si>
  <si>
    <t>Q.p. Fatt. 164 Compenso per gestione immobili Via Duca degli Abruzzi TO - 1/9-31/12/2021</t>
  </si>
  <si>
    <t>Q.p. Fatt. 59 Compenso gestione immobili Via Pigafetta - TO 1/1-30/4/2021</t>
  </si>
  <si>
    <t>Q.p. Fatt. 164 Compenso per gestione immobili Via Pigafetta TO - 1/9-31/12/2021</t>
  </si>
  <si>
    <t>Q.p. Fatt. 59 Compenso gestione immobili Via G. da Verrazzano - TO 1/1-30/4/2021</t>
  </si>
  <si>
    <t>Q.p. Fatt. 164 Compenso per gestione immobili Via G. da Verrazzano TO - 1/9-31/12/2021</t>
  </si>
  <si>
    <t>Q.p. Fatt. 59 Compenso gestione immobili Via Massena - TO 1/1-30/4/2021</t>
  </si>
  <si>
    <t>Q.p. Fatt. 164 Compenso per gestione immobili Via Massena TO - 1/9-31/12/2021</t>
  </si>
  <si>
    <t>Fatt. 12/PA 3a e 4a rata Compenso Incarico di consulente sicurezza immobili di Milano-</t>
  </si>
  <si>
    <t>Fatt. 11/PA 1a-2a rata Compenso Incarico di consulente sicurezza immobili di Milano-</t>
  </si>
  <si>
    <t>BRUNAMONTI GABRIELE</t>
  </si>
  <si>
    <t>GALLITTO NICCOLO' ANTONINO</t>
  </si>
  <si>
    <t>FPA 3/21 Compenso a saldo assistenza stragiudiziale 2020</t>
  </si>
  <si>
    <t xml:space="preserve">Fatt. 4 Compenso per la consulenza nella procedura negoziata per i lavori di rifacimento locali </t>
  </si>
  <si>
    <t>Fatt. 56 Compenso per gestione immobili  Via Col di Lana - MI 1/1-30/4/2021- Rimborso spese APE</t>
  </si>
  <si>
    <t xml:space="preserve">TECNOLARIO SRL </t>
  </si>
  <si>
    <t>Fatt.FC202102479 redazione q.p. n.10  APE  unità immobiliari (Preventivo PC/20201966 N.50 APE)</t>
  </si>
  <si>
    <t>FPA 17/21 Saldo compenso fase concessione sfratto Ahmeed Via Col di Lana - MI</t>
  </si>
  <si>
    <t>Fatt. 161 Compenso gestione immobili MI V.le Col di Lana 1/9-31/12/2021</t>
  </si>
  <si>
    <t>Q.p. Fatt. 165 Compenso elaborazione nuovi contratti Via Col di Lana MI - Pangrazi-Siracusano</t>
  </si>
  <si>
    <t>Q.p. Fatt. 165 Compenso elaborazione nuovi contratti Via Col di Lana MI - Ignaccolo-Torossi</t>
  </si>
  <si>
    <t>Fatt. 55 Compenso gestione immobili Via Manin MI - 1/1-30/4/2021</t>
  </si>
  <si>
    <t>Fatt. 126 Compenso per gestione immobili MI Via Manin 1/5-31/8/2021</t>
  </si>
  <si>
    <t>Fatt. 160 Compenso gestione immobili MI Via Manin 1/9-31/12/2021</t>
  </si>
  <si>
    <t>NOTARO DIETRICH BARBARA</t>
  </si>
  <si>
    <t xml:space="preserve">FPA 3/21 Compenso per attività propedeutiche all'interazione tra l'Accademia e gli organi </t>
  </si>
  <si>
    <t>Fatt. 01 Compenso per attività di elaborazione di contenuti video e scritti da condividere sul sito</t>
  </si>
  <si>
    <t xml:space="preserve">FPA 4/21 Compenso per attività propedeutiche all'interazione tra l'Accademia e gli organi </t>
  </si>
  <si>
    <t>MOLITERNO GIUSEPPINA</t>
  </si>
  <si>
    <t>Fatt. 1 Compenso per attività di consulenza per manifestazioni internazionali</t>
  </si>
  <si>
    <t>DI DONNA MARIA ROSARIA</t>
  </si>
  <si>
    <t>Fatt. 2 - 1a rata Compenso per attività della Classe di Scienze Fisiche con particolare riferimento</t>
  </si>
  <si>
    <t>Fatt. 1- 1a rata Compenso per la comunicazione sui diversi media sulle attività attinenti</t>
  </si>
  <si>
    <t>Fatt. 2 Compenso per elaborazione di contenuti video da condividere sul sito istituzionale</t>
  </si>
  <si>
    <t>FPA 2-2021 Compenso per attività di consulenza per manifestazioni Internazionali</t>
  </si>
  <si>
    <t>FPA 5/21 Compenso relativo ufficio stampa mese febbraio 2021</t>
  </si>
  <si>
    <t xml:space="preserve">Fatt. 04 Compenso per elaborazione di contenuti video da condividere sul sisto istituzionale  </t>
  </si>
  <si>
    <t>FPA3-2021 Compenso per consulenza per manifestazioni internazionali</t>
  </si>
  <si>
    <t>Fatt. 3-2a rata Compenso per  attività di comunicazione sui diversi media per le attività della</t>
  </si>
  <si>
    <t xml:space="preserve">Fatt. 05 Compenso per elaborazione di contenuti video da condividere sul sito istituzionale </t>
  </si>
  <si>
    <t>FPA4-2021 Compenso per attività di consulenza per manifestazioni internazionali</t>
  </si>
  <si>
    <t>FPA 6/21 Compenso relativo ufficio stampa mese marzo 2021</t>
  </si>
  <si>
    <t>FPA 7/21 Compenso relativo ufficio stampa mese aprile 2021</t>
  </si>
  <si>
    <t xml:space="preserve">Fatt. 06 Compenso per elaborazione di contenuti video da condividere sul sisto istituzionale </t>
  </si>
  <si>
    <t>FPA5-2021 Compenso per attività di consulenza per manifestazioni internazionali</t>
  </si>
  <si>
    <t xml:space="preserve">FPA 9-2021 Compenso per attività di consulenza per manifestazioni internazionali - Mese </t>
  </si>
  <si>
    <t xml:space="preserve">Fatt. 09 Compenso per elaborazione di contenuti video da condividere sul sisto istituzionale </t>
  </si>
  <si>
    <t xml:space="preserve">FPA 11/21 Compenso l'affidamento delle attività di divulgazione delle iniziative culturali e </t>
  </si>
  <si>
    <t>Fatt. 6 Saldo Compenso per attività di comunicazione sui diversi media per le attività della</t>
  </si>
  <si>
    <t>FPA 10-2021 Compenso per attività di consulenza per manifestazioni internazionali</t>
  </si>
  <si>
    <t>Compenso relativo ufficio stampa mese ottobre 2021</t>
  </si>
  <si>
    <t xml:space="preserve">FPA 11-2021 Compenso per attività di consulenza per manifestazioni internazionali </t>
  </si>
  <si>
    <t xml:space="preserve">FPA 13/21 Compenso l'affidamento delle attività di divulgazione delle iniziative culturali e </t>
  </si>
  <si>
    <t>Q.p. Fatt. 58 Compenso gestione immobile Via dei Federighi - FI - 1/1-30/4/2021</t>
  </si>
  <si>
    <t>Q.p. Fatt. 163 Compenso per gestione immobili Via dei Federighi FI- 1/9-31/12/2021</t>
  </si>
  <si>
    <t>Q.p. Fatt. 58 Compenso gestione immobile Via del Sole - FI - 1/1-30/4/2021</t>
  </si>
  <si>
    <t>Q.p. Fatt. 163 Compenso per gestione immobili Via del Sole FI- 1/9-31/12/2021</t>
  </si>
  <si>
    <t>Q.p. Fatt. 58 Compenso gestione immobile Via San Zanobi - FI - 1/1-30/4/2021</t>
  </si>
  <si>
    <t>Q.p. Fatt. 163 Compenso per gestione immobili Via San Zanobi FI- 1/9-31/12/2021</t>
  </si>
  <si>
    <t>Q.p. Fatt. 58 Compenso gestione immobile Via Romana - FI - 1/1-30/4/2021</t>
  </si>
  <si>
    <t>Q.p. Fatt. 163 Compenso per gestione immobili Via Romana FI- 1/9-31/12/2021</t>
  </si>
  <si>
    <t>Q.p. Fatt. 58 Compenso gestione immobile Via della Rondinella - FI - 1/1-30/4/2021</t>
  </si>
  <si>
    <t>Q.p. Fatt. 163 Compenso per gestione immobili Via della Rondinella FI- 1/9-31/12/2021</t>
  </si>
  <si>
    <t>FPA 4/21 Compenso e rimborso spese a saldo sfratto Lo Russo Masi</t>
  </si>
  <si>
    <t>Q.p. Fatt. 58 Compenso gestione immobile Lungarno del Tempio - FI - 1/1-30/4/2021</t>
  </si>
  <si>
    <t>FPA 18/21 Saldo compenso per Istanza ex art. 492nis Lo Russo-Masi Lungarno del Tempio - FI</t>
  </si>
  <si>
    <t>Q.p. Fatt. 163 Compenso per gestione immobili Lungarno del Tempio FI- 1/9-31/12/2021</t>
  </si>
  <si>
    <t>Fatt. 4/PA Compenso per redazione APE e rettifica catastale immobile V.le Carso</t>
  </si>
  <si>
    <t xml:space="preserve">CASA CASTELLI IMMOBILIARE SRLS </t>
  </si>
  <si>
    <t>Q.p. Fatt. 1PA Mediazione locazione appartamento V.le Ippocrate</t>
  </si>
  <si>
    <t>Q.p. Fatt. 1PA Mediazione locazione appartamento Via Berengario da Carpi - BO</t>
  </si>
  <si>
    <t>Fatt. 57 Compenso gestione immobile Via Berengario da Carpi BO - 1/1-30/4/2021</t>
  </si>
  <si>
    <t>Fatt. 162 Compenso gestione immobili Bologna 1/9-31/12/2021</t>
  </si>
  <si>
    <t>1.03.02.13.001</t>
  </si>
  <si>
    <t>Fatt.65 servizio di sorveglianza non armata Farnesina febbraio 2021</t>
  </si>
  <si>
    <t>Fatt.100 servizio di sorveglianza non armata Farnesina marzo 2021</t>
  </si>
  <si>
    <t>Fatt.125 servizio di sorveglianza non armata Farnesina aprile 2021</t>
  </si>
  <si>
    <t>Fatt.295 servizio ordinario di sorveglianza non armata presso Farnesina agosto 2021</t>
  </si>
  <si>
    <t>Fatt.298 servizio extra di sorveglianza non armata presso Farnesina agosto 2021</t>
  </si>
  <si>
    <t>Fatt.359 servizio extra di sorveglianza non armata presso Farnesina settembre 2021</t>
  </si>
  <si>
    <t>Fatt.355 servizio ordinario di sorveglianza non armata presso Farnesina settembre 2021</t>
  </si>
  <si>
    <t>Fatt.414 servizio ordinario di sorveglianza non armata presso Farnesina ottobre 2021</t>
  </si>
  <si>
    <t>Fatt.418 servizio extra di sorveglianza non armata presso Farnesina ottobre 2021</t>
  </si>
  <si>
    <t>Fatt.2 servizio di sorveglianza non armata Biblioteca dicembre 2020</t>
  </si>
  <si>
    <t>Fatt.21 servizio extra di sorveglianza non armata Biblioteca gennaio 2021</t>
  </si>
  <si>
    <t>Fatt.19 servizio di sorveglianza non armata Biblioteca gennaio 2021</t>
  </si>
  <si>
    <t>Fatt.67  servizio di sorveglianza non armata Biblioteca febbraio 2021</t>
  </si>
  <si>
    <t>Fatt.68 servizio extra di sorveglianza non armata Biblioteca febbraio 2021</t>
  </si>
  <si>
    <t>Fatt.98 servizio di sorveglianza non armata Biblioteca marzo 2021</t>
  </si>
  <si>
    <t>Fatt.101 servizio extra di sorveglianza non armata Biblioteca marzo 2021</t>
  </si>
  <si>
    <t>Fatt.123 servizio di sorveglianza non armata Biblioteca aprile 2021</t>
  </si>
  <si>
    <t>Fatt.126 servizio extra di sorveglianza non armata Biblioteca aprile 2021</t>
  </si>
  <si>
    <t>Fatt.293 servizio ordinario di sorveglianza non armata presso Biblioteca agosto 2021</t>
  </si>
  <si>
    <t>Fatt.296 servizio extra di sorveglianza non armata presso Biblioteca agosto 2021</t>
  </si>
  <si>
    <t>Fatt.354 servizio ordinario di sorveglianza non armata presso Biblioteca settembre 2021</t>
  </si>
  <si>
    <t>Fatt.357 servizio extra di sorveglianza non armata presso Biblioteca settembre 2021</t>
  </si>
  <si>
    <t>Fatt.413 servizio ordinario di sorveglianza non armata presso Biblioteca ottobre 2021</t>
  </si>
  <si>
    <t>Fatt.416 servizio estra di sorveglianza non armata presso Biblioteca ottobre 2021</t>
  </si>
  <si>
    <t>LUCCI MICHELE</t>
  </si>
  <si>
    <t>Fatt. 1 Compenso per servizio di supporto alla Foresteria ANL- mese gennaio</t>
  </si>
  <si>
    <t>Fatt. 2  Compenso per servizio di supporto alla Foresteria ANL</t>
  </si>
  <si>
    <t>Fatt. 3 Compenso per servizio di supporto alla Foresteria ANL</t>
  </si>
  <si>
    <t>Fatt. 4 Compenso per  servizio di supporto alla Foresteria ANL</t>
  </si>
  <si>
    <t>Fatt. 5 Compenso per servizio di supporto alla Foresteria ANL - mese maggio</t>
  </si>
  <si>
    <t>Fatt. 8 Compenso per servizio di supporto alla Foresteria ANL</t>
  </si>
  <si>
    <t>Fatt. 9 Compenso per servizio di supporto alla Foresteria ANL</t>
  </si>
  <si>
    <t>Fatt. 11 Compenso per servizio di supporto alla Foresteria ANL-mese dicembre</t>
  </si>
  <si>
    <t>Fatt.3 servizio ordineario di sorveglianza non armata Anticamera Segreteria dic 2020</t>
  </si>
  <si>
    <t xml:space="preserve">SICURITALIA SPA </t>
  </si>
  <si>
    <t>Fatt.9117000556 servizio di sorveglianza armata P.Corsini settembre 2020</t>
  </si>
  <si>
    <t>Fatt.9117000557 servizio di sorveglianza armata P.Corsini ottobre 2020</t>
  </si>
  <si>
    <t>Fatt.20 servizio ordineario di sorveglianza non armata Anticamera Segreteria gennaio 2021</t>
  </si>
  <si>
    <t>Fatt.9117000558 servizio di sorveglianza armata P.Corsini novembre 2020</t>
  </si>
  <si>
    <t>Fatt.9117001821  servizio di sorveglianza armata P.Corsini gennaio 2021</t>
  </si>
  <si>
    <t>Fatt.66 servizio ordineario sorveglianza non armata Anticamera Segreteria febbraio 2021</t>
  </si>
  <si>
    <t>Fatt.69 servizio extra sorveglianza non armata cancello Lungotevere Farnesina febbraio 2021</t>
  </si>
  <si>
    <t>Fatt.9117003374 servizio di sorveglianza armata P.Corsini febbraio 2021</t>
  </si>
  <si>
    <t>Fatt.99 servizio ordineario sorveglianza non armata Anticamera Segreteria marzo 2021</t>
  </si>
  <si>
    <t>Fatt.9117005965 servizio di sorveglianza armata P.Corsini marzo 2021</t>
  </si>
  <si>
    <t>Fatt.124 servizio ordinario di sorveglianza non armata Anticamera Segreteria aprile 2021</t>
  </si>
  <si>
    <t>Fatt.127 servizio extra sorveglianza non armata cancello Lungotevere Farnesina aprile 2021</t>
  </si>
  <si>
    <t>Fatt.9117007098  servizio di sorveglianza armata P.Corsini aprile 2021</t>
  </si>
  <si>
    <t>Fatt.9117007526 servizio di sorveglianza armata P.Corsini maggio 2021</t>
  </si>
  <si>
    <t>Fatt.294 servizio ordinario di sorveglianza non armata presso Anticamera agosto 2021</t>
  </si>
  <si>
    <t xml:space="preserve">Fatt.297 servizio extra di sorveglianza non armata portineria, anticamera e cancello Farnesina </t>
  </si>
  <si>
    <t>Parz.fatt.358 servizio extra sorveglianza non armata presso Anticamera Segreteria, portineria e ca</t>
  </si>
  <si>
    <t>Fatt.356 servizio ordinario di sorveglianza non armata Anticamera Segreteria settembre 2021</t>
  </si>
  <si>
    <t>Parz.fatt.358 servizio extra sorveglianza non armata Anticamera Segr. G20 22-23 settembre 2021</t>
  </si>
  <si>
    <t>Fatt.9117013337 servizio di sorveglianza armata P.Corsini agosto 2021</t>
  </si>
  <si>
    <t>Fatt.9117013338 Servizio di sorveglianza armata P.Corsini settembre 2021</t>
  </si>
  <si>
    <t>Servizio ordinario di sorveglianza non armata presso Anticamera Segreteria ottobre 2021</t>
  </si>
  <si>
    <t>Servizio extra di sorveglianza non armata presso Anticamera Segreteria, portineria, cancello Lung.re</t>
  </si>
  <si>
    <t>Fatt.9117015733 servizio di sorveglianza armata P.Corsini ottobre 2021</t>
  </si>
  <si>
    <t>1.03.02.13.002</t>
  </si>
  <si>
    <t>Fatt.000321/E servizio di sanificazione ambienti per le preselezioni concorso archivisti</t>
  </si>
  <si>
    <t xml:space="preserve">Fatt.352/E - NdC 385/E sanificazione ambienti per preselezioni concorso gestione immobili-17/19 mag </t>
  </si>
  <si>
    <t xml:space="preserve">ANTICIMEX SRL </t>
  </si>
  <si>
    <t>Fatt.1084PA servizio di sanificazione ambienti JCU per concorso gestione immobili</t>
  </si>
  <si>
    <t>Fatt.182PA servizio di sanificazione 'Conv. Current issues...' del 9-10 settembre 2021</t>
  </si>
  <si>
    <t>Parz.fatt.214PA sanificazione ambienti in occasione Manifestazioni Accademiche ottobre 2021</t>
  </si>
  <si>
    <t>Parz.fatt.56 pulizie straordinarie Auditorio aprile 2021</t>
  </si>
  <si>
    <t>Parz.fatt.2 pulizie straordinarie Farnesina dicembre 2020</t>
  </si>
  <si>
    <t>Parz.fatt.1 pulizie ordinarie Farnesina dicembre 2020</t>
  </si>
  <si>
    <t>Parz.fatt.15 pulizie ordinarie Farnesina gennaio 2021</t>
  </si>
  <si>
    <t>Parz.fatt.16 pulizie straordinarie Farnesina gennaio 2021</t>
  </si>
  <si>
    <t>Parz.fatt.31 pulizie straordinarie Farnesina febbraio 2021</t>
  </si>
  <si>
    <t>Parz.fatt.30 pulizie ordinarie Farnesina febbraio 2021</t>
  </si>
  <si>
    <t>Parz.fatt.44 pulizie straordinarie Farnesina marzo 2021</t>
  </si>
  <si>
    <t>Parz.fatt.42 pulizie ordinarie Farnesina marzo 2021</t>
  </si>
  <si>
    <t>Parz.fatt.54 pulizie ordinarie Farnesina aprile 2021</t>
  </si>
  <si>
    <t>Parz.fatt.31 pulizie straordinarie Foresteria febbraio 2021</t>
  </si>
  <si>
    <t>Fatt.43 pulizie Foresteria marzo 2021</t>
  </si>
  <si>
    <t>Fatt.55 pulizie ordinarie Foresteria aprile 2021</t>
  </si>
  <si>
    <t>Parz.fatt.214PA  servizio di lavanderia e riordino stanze della Foresteria ottobre 2021</t>
  </si>
  <si>
    <t>Parz.fatt.2 pulizie straordinarie P.Corsini dicembre 2020</t>
  </si>
  <si>
    <t>Parz.fatt.1 pulizie ordinarie P.Corsini dicembre 2020</t>
  </si>
  <si>
    <t>Parz.fatt.15 pulizie ordinarie P.Corsini gennaio 2021</t>
  </si>
  <si>
    <t>Parz.fatt.16 pulizie straordinarie P.Corsini gennaio 2021</t>
  </si>
  <si>
    <t>Parz.fatt.31 pulizie straordinarie P.Corsini febbraio 2021</t>
  </si>
  <si>
    <t>Parz.fatt.30 pulizie ordinarie P.Corsini febbraio 2021</t>
  </si>
  <si>
    <t>Parz.fatt.44 pulizie straordinarie sala lettura Biblioteca giornaliera -Trasloco bacheche mar</t>
  </si>
  <si>
    <t>Parz.fatt.42 pulizie ordinarie P.Corsini marzo 2021</t>
  </si>
  <si>
    <t>Parz.fatt.54 pulizie ordinarie P.Corsini aprile 2021</t>
  </si>
  <si>
    <t>Parz.fatt.56 pulizie straordinarie P.Corsini aprile 2021</t>
  </si>
  <si>
    <t>Fatt.176PA pulizie ordinarie dal 15 al 31 luglio 2021</t>
  </si>
  <si>
    <t>Fatt.173PA integrazione contrattuale pulizie ordinarie agosto 2021</t>
  </si>
  <si>
    <t>Fatt.174PA pulizie ordinarie settembre 2021</t>
  </si>
  <si>
    <t>Fatt.181PA  pulizie ordinarie ottobre 2021</t>
  </si>
  <si>
    <t>Pulizie straordinarie settembre 2021 per Manifestazioni Accademiche 'Current issues...' e G-20</t>
  </si>
  <si>
    <t xml:space="preserve">Pulizie straordinarie settembre 2021 + seconda metà luglio 2021 Foresteria </t>
  </si>
  <si>
    <t>Fatt.202PA pulizie ordinarie novembre 2021</t>
  </si>
  <si>
    <t>Parz.fatt.213PA  pulizie straordinarie ottobre 2021 Manifestaz. Accademiche, Foresteria e Farnesina</t>
  </si>
  <si>
    <t>1.03.02.13.003</t>
  </si>
  <si>
    <t>UTZERI BRUNO</t>
  </si>
  <si>
    <t xml:space="preserve">Fatt.2 sgombero mobili cortilaccio e smaltimento materiale vario n.7 gg di lavoro - ordine prot.195 </t>
  </si>
  <si>
    <t>Fatt.3 spostamento scrivania e vetrina (preventivo del 26/7/2021)</t>
  </si>
  <si>
    <t>Fatt.21/2021 spostamento libri da Farnesina al cortilaccio p.t. P.Corsini</t>
  </si>
  <si>
    <t>Fatt.1 sgombero appartamento Firenze Lungarno del Tempio- Fondo Mari</t>
  </si>
  <si>
    <t>1.03.02.16.002</t>
  </si>
  <si>
    <t xml:space="preserve">QUADIENT ITALY SRL </t>
  </si>
  <si>
    <t>Fatt.21000515 cartuccia affrancatrice IS-350 e confezione etichette</t>
  </si>
  <si>
    <t xml:space="preserve">POSTE ITALIANE SPA ALT CENTRO INC.PICKUP &amp; POSTAEA </t>
  </si>
  <si>
    <t>Fatt.1021041714 servizio di pick-up gennaio identificativo rendiconto: 2107956981 - Conto contratt.</t>
  </si>
  <si>
    <t xml:space="preserve">POSTE ITALIANE SPA </t>
  </si>
  <si>
    <t>Servizio di posta target spedizioni del 29/9/2017</t>
  </si>
  <si>
    <t>Servizio di posta target spedizione del 25/10/17</t>
  </si>
  <si>
    <t>Servizio di posta target spedizione del 29/11/17</t>
  </si>
  <si>
    <t xml:space="preserve">Differenza servizio di posta target creative  novembre 2017 - Causale: 30022145-009 </t>
  </si>
  <si>
    <t>Parz.fatt.3210228618 Servizio di posta target spedizione del 26/1/18</t>
  </si>
  <si>
    <t>Parz.fatt.3210228619 servizio di posta target spedizione del 28/2/2018</t>
  </si>
  <si>
    <t>Parz.fatt. '618 - Differenza fattura servizio di posta target spedizione del 26/1/18 - imp.265/2018</t>
  </si>
  <si>
    <t>Differenza fattura servizio di posta target spedizione del 26/2/18 - imp.1757/2018</t>
  </si>
  <si>
    <t>1.03.02.17.001</t>
  </si>
  <si>
    <t>Fatt. 7007886 Canone Servizio Internet Banking luglio-dicembre 2020</t>
  </si>
  <si>
    <t xml:space="preserve">BANCA POPOLARE DI SONDRIO </t>
  </si>
  <si>
    <t>1706/FE/2021 Spese per installazione POS e gestione pdf Pago Pa marzo 2021</t>
  </si>
  <si>
    <t>Fatt.2120/FE/2021 spese per gestione pdf, canone e commissioni Pago Pa aprile 2021</t>
  </si>
  <si>
    <t>Fatt.3713/FE/2021 spese per gestione pdf, canone e commissioni POS Pago Pa agosto 2021</t>
  </si>
  <si>
    <t>Fatt. 4106/FE/2021 spese per gestione pdf, canone e commissioni POS Pago Pa settembre 2021</t>
  </si>
  <si>
    <t xml:space="preserve">Fatt.3712014 canone POS competenza agosto 2021 - 1760987 - Serv.assistenza Nexi payment SpA </t>
  </si>
  <si>
    <t>Fatt.4644/FE/2021 spese per gestione pdf, canone e commissioni POS Pago Pa ottobre 2021</t>
  </si>
  <si>
    <t>Commissioni CRC Ecommerce ago/set e canone Ecommerce set 2021 - 'Linea diretta' - Assistenza Nexi Pa</t>
  </si>
  <si>
    <t>1.03.02.19.002</t>
  </si>
  <si>
    <t>Fatt.21-0003529  assistenza operativa SW paghe - servizio effettuato il 21/1/2021</t>
  </si>
  <si>
    <t>1.03.02.19.004</t>
  </si>
  <si>
    <t xml:space="preserve">CONSORTIUM GARR </t>
  </si>
  <si>
    <t>Fatt.427 servizio connettività alla rete 2021</t>
  </si>
  <si>
    <t>1.03.02.19.005</t>
  </si>
  <si>
    <t xml:space="preserve">BLUEIT SpA </t>
  </si>
  <si>
    <t>Fatt.226/2021 replica Dati Backup In Cloud per l'anno 2020 (gen e feb 2021)</t>
  </si>
  <si>
    <t>Fatt.272/2021 gestione infrastrutture Accademia e replica dati backup in cloud marzo 2021</t>
  </si>
  <si>
    <t>Fatt.372/2021 gestione infrastrutture Accademia e replica dati backup in cloud aprile 2021</t>
  </si>
  <si>
    <t>Fatt.458/2021 gestione infrastrutture Accademia e replica dati backup in cloud maggio 2021</t>
  </si>
  <si>
    <t>Fatt.831/2021 gestione infrastrutture Accademia e replica dati backup in cloud set 2021</t>
  </si>
  <si>
    <t>Fatt.915/2021 gestione infrastrutture Accademia e replica dati backup in cloud ott 2021</t>
  </si>
  <si>
    <t xml:space="preserve">Fatt.1026/2021 gestione infrastrutture dell'Accademia e replica dati backup in cloud novembre 2021 </t>
  </si>
  <si>
    <t>VALENTINI FABIO</t>
  </si>
  <si>
    <t xml:space="preserve">FATTPA 1_21 Compenso per gestione sistemistica e applic. hardware e software Fondi </t>
  </si>
  <si>
    <t xml:space="preserve">FATTPA 2_21 Compenso per gestione sistemistica e applic. hardware e software Fondi </t>
  </si>
  <si>
    <t xml:space="preserve">FATTPA 3_21 Compenso per Gestione sistemistica e applicazione hardware e software Fondi </t>
  </si>
  <si>
    <t xml:space="preserve">Fatt. 4_21 Compenso per gestione sistemistica e applicazioni hardware e software Fondi </t>
  </si>
  <si>
    <t xml:space="preserve">FPA 5_21 Compenso per gestione sistemistica e applicativa hardware e software Fondi </t>
  </si>
  <si>
    <t xml:space="preserve">FATTPA 9_21 Compenso per gestione sistemistica e applic. hardware e software Fondi </t>
  </si>
  <si>
    <t xml:space="preserve">FATTPA 10_21  Compenso per gestione sistemistica e applicativa hardware e software Fondi </t>
  </si>
  <si>
    <t xml:space="preserve">FATTPA 11_21 Compenso per gestione sistemistica e applic. hardware e software Fondi </t>
  </si>
  <si>
    <t>1.03.02.99.003</t>
  </si>
  <si>
    <t xml:space="preserve">ALMA MATER STUDIORUM-UNIVERSITA' DI BOLOGNA </t>
  </si>
  <si>
    <t xml:space="preserve">Nota N.029 del 22/1/2021 ACNP 2021 - quota associativa Ente RM 334 </t>
  </si>
  <si>
    <t xml:space="preserve">UNIONE INTERNAZIONALE DEGLI ISTITUTI DI ARCHEOLOGIA, STORIA </t>
  </si>
  <si>
    <t>Quota associativa Unione Archeologica 2021</t>
  </si>
  <si>
    <t xml:space="preserve">ASSOCIAZIONE ITALIANA EDITORI </t>
  </si>
  <si>
    <t xml:space="preserve">Fatt.5 1° rata quota associativa 2021 </t>
  </si>
  <si>
    <t xml:space="preserve">ARAN-AG. RAPP.ZA NEGOZIALE PUBB. AMM.NI </t>
  </si>
  <si>
    <t>Codice Avvino 3011 1112 1000 0295 27 - quota associativa ARAN 2021 - Codice CBILL 846M7</t>
  </si>
  <si>
    <t xml:space="preserve">UNIONE ACCADEMICA NAZIONALE - UAN </t>
  </si>
  <si>
    <t>Quota associativa 2021</t>
  </si>
  <si>
    <t>1.10.04.01.001</t>
  </si>
  <si>
    <t>Polizza N.GR01000468-LB copertura assicurativa opera Gioconda nuda marzo 2021/marzo 2022</t>
  </si>
  <si>
    <t>1.10.04.01.002</t>
  </si>
  <si>
    <t xml:space="preserve">AVENTINO ASSICURAZIONI SRL </t>
  </si>
  <si>
    <t>Premio polizza n.M13646037 incendio Biblioteca e Mag.Pubblicazioni 2021 - BOLLO</t>
  </si>
  <si>
    <t xml:space="preserve">GENERALI ITALIA SpA - AG.C13 PORTA PIA RM -Bergantino Ilaria </t>
  </si>
  <si>
    <t>Premio polizza n.361212589 incendi stabili Corsini e Villa Farnesina 2021</t>
  </si>
  <si>
    <t>Parziale premio polizza  n.766038933  incendio 2021</t>
  </si>
  <si>
    <t>GENERALI ITALIA S.p.A.-DIVISIONE TORO-AG. RM NOMENT. PASSERINI</t>
  </si>
  <si>
    <t>1.10.04.99.999</t>
  </si>
  <si>
    <t>Premio 2021 polizza  n.766036478 furti portavalori</t>
  </si>
  <si>
    <t>Premio 2021 polizza n.766036476 infortuni cassieri</t>
  </si>
  <si>
    <t>Premio 2021 polizza n.766038934 infortuni soggetti diversi</t>
  </si>
  <si>
    <t>Versamento Premio anno 2020 polizza Collettiva n.153946</t>
  </si>
  <si>
    <t>1.10.99.99.999</t>
  </si>
  <si>
    <t xml:space="preserve">ORDINE DEI GIORNALISTI DEL LAZIO </t>
  </si>
  <si>
    <t>2.02.01.03.001</t>
  </si>
  <si>
    <t>Fatt.21Fe18 fornitura 16 reti e materassi per Foresteria</t>
  </si>
  <si>
    <t xml:space="preserve">NOVA SPA </t>
  </si>
  <si>
    <t>Fatt.15 fornitura e posa di guida in moquette tipo velluto presso gli uffici della Biblioteca</t>
  </si>
  <si>
    <t>Fatt.V2/585906 acquisto scrivanie, sedie e cassettiere (Preventivo del 17/9/2021 n.037-MACE-021)</t>
  </si>
  <si>
    <t>2.02.01.04.002</t>
  </si>
  <si>
    <t xml:space="preserve">EDILERICA APPALTI E COSTRUZIONI SRL </t>
  </si>
  <si>
    <t xml:space="preserve">Fatt.68 Anticipo 20% lavori di adeguamento antincendio Palazzina Auditorio presso comprensorio di </t>
  </si>
  <si>
    <t>Fatt.4 acquisto nuova telecamera per sala Chigi presso Villa Farnesina</t>
  </si>
  <si>
    <t>Fatt.5 sostituzione telecamera ingresso atrio di Villa Farnesina</t>
  </si>
  <si>
    <t xml:space="preserve">ICI SERVIZI SRL </t>
  </si>
  <si>
    <t xml:space="preserve">Fatt.1/F.E.P.A  lavori di sostituzione quadro elettrico del locale di servizio biglietteria Villa </t>
  </si>
  <si>
    <t xml:space="preserve">Fatt. 2/F.E.P.A lavori di integrazione sgancio UPS Villa Farnesina Via della Lungara, 230 – </t>
  </si>
  <si>
    <t xml:space="preserve">TECNO AUDEA GROUP SRL </t>
  </si>
  <si>
    <t xml:space="preserve">Fatt.14 Direzione Lavori installazione nuovo quadro elettrico e relativo UPS presso locale servizio </t>
  </si>
  <si>
    <t>FATTPA 5_21 sostituzione elettropompa gruppo pressurizzazione acqua sanitaria Farnesina</t>
  </si>
  <si>
    <t xml:space="preserve">Fatt.10 adeguamento impianto elettrico asservito al gruppo pompe antincendio e impianto sgancio </t>
  </si>
  <si>
    <t>Fatt.32 impianto di elettrico della Biblioteca Galasso presso Palazzo Corsini</t>
  </si>
  <si>
    <t>Fatt.33  allestimento e cablaggio Sala Falzea</t>
  </si>
  <si>
    <t>Fatt.40 ripristino illuminazione appartamento ex portiere III piano Palazzo Corsini</t>
  </si>
  <si>
    <t xml:space="preserve">TOTUS SRL </t>
  </si>
  <si>
    <t>Fatt.196 sostituzione caldaie Via Ferrari Bogliasco Agostinelli</t>
  </si>
  <si>
    <t>2.02.01.05.999</t>
  </si>
  <si>
    <t>Fatt.43 fornitura e posa in opera maniglione antipanico  (ordine prot.384 del 3/2/2020)</t>
  </si>
  <si>
    <t xml:space="preserve">STRAGAPEDE SRLS </t>
  </si>
  <si>
    <t>Fatt.209 rampa disabili per la Biblioteca Fondo Galasso</t>
  </si>
  <si>
    <t>Fatt.37 sostituzione telecamere Biblioteca</t>
  </si>
  <si>
    <t>2.02.01.07.999</t>
  </si>
  <si>
    <t xml:space="preserve">OMNITEKSTORE SRL </t>
  </si>
  <si>
    <t>Fatt.4714/2021 acquisto stampante termica più carta e ribbon per biglietteria Villa Farnesina</t>
  </si>
  <si>
    <t xml:space="preserve">INTERSYSTEM SRL </t>
  </si>
  <si>
    <t>Fatt.113/C-2021  acquisto HP LaserJet Pro M404dn per Cancelliere</t>
  </si>
  <si>
    <t xml:space="preserve">MI.VA.SRLS </t>
  </si>
  <si>
    <t>Fatt.11/PA/2021 acquisto HP LaserJet Pro M227fdw</t>
  </si>
  <si>
    <t xml:space="preserve">SIRTI SPA </t>
  </si>
  <si>
    <t xml:space="preserve">SECLAN SRL </t>
  </si>
  <si>
    <t>Fatt.568/PA/1 fornitura UPS e Storage NAS</t>
  </si>
  <si>
    <t>2.02.01.09.001</t>
  </si>
  <si>
    <t xml:space="preserve">EDILIZIA MODERNA NUOVA SRL </t>
  </si>
  <si>
    <t xml:space="preserve">42/FATTPA 3° SAL lavori manto copertura, bonifica e messa in sicurezza locali sottotetti fabbricato </t>
  </si>
  <si>
    <t>PAPILLO ROCCO</t>
  </si>
  <si>
    <t xml:space="preserve">Fatt.  01/00046 Compenso per DL e CSE per la realizzazione dei lavori di rifacimento delle porzioni </t>
  </si>
  <si>
    <t xml:space="preserve">N. 45/FATTPA Saldo (svincolo rit. 0,50% - infortuni) lavori manto copertura, bonifica e messa in </t>
  </si>
  <si>
    <t xml:space="preserve">SIETI SRL </t>
  </si>
  <si>
    <t xml:space="preserve">Fatt.1504 impianto condizionamento unità immobiliare UD4 Viale Col di Lana 4 - Mi </t>
  </si>
  <si>
    <t>2.02.01.10.002</t>
  </si>
  <si>
    <t xml:space="preserve">FATTPA 1_21 lavori di esecuzioni verticali impermeabili con guaina liquida armata, terrazzo casa </t>
  </si>
  <si>
    <t>Parz.FATTPA 2_21 sistemazione grondaia Foresteria</t>
  </si>
  <si>
    <t xml:space="preserve">Parz.FATTPA 2_21 lavori allagamento terrazzo,sistemazione pavimento terrazo,sostituzione moquette </t>
  </si>
  <si>
    <t>FATTPA 4_21 lavori di tinteggiaturta stanze ex Cotec</t>
  </si>
  <si>
    <t>FATTPA 8_21 lavori di sitemazione tetto sovrastante appartamento ex portiere (3° p.) P.Corsini</t>
  </si>
  <si>
    <t>FATTPA 11_21 lavori di sistemazione locali ex stalla Palazzo Corsini - lavori integrativi</t>
  </si>
  <si>
    <t>FATTPA 10_21 lavori di sistemazione locali ex stalla Palazzo Corsini</t>
  </si>
  <si>
    <t>ESPOSITO ALESSANDRO</t>
  </si>
  <si>
    <t xml:space="preserve">FPA 1/21 Compenso per restauro porta lignea in Via di Porta Settimiana, 5 presso John </t>
  </si>
  <si>
    <t>2.02.01.10.008</t>
  </si>
  <si>
    <t>Parz.FATTPA 2_21 lavori di pulizia portale entrata di Villa Farnesina</t>
  </si>
  <si>
    <t xml:space="preserve">IM.A.R. Srl </t>
  </si>
  <si>
    <t>Fatt.52 opere provvisionali e montaggio ponteggio Sala delle Prospettive Villa Farnesina</t>
  </si>
  <si>
    <t xml:space="preserve">CONSORZIO RECRO </t>
  </si>
  <si>
    <t>FATTPA 10_21 interventi di restauro portone ligneo Biblioteca Fondo Galasso</t>
  </si>
  <si>
    <t>2.02.01.99.001</t>
  </si>
  <si>
    <t xml:space="preserve">DE GRUYTER </t>
  </si>
  <si>
    <t>Acquisto libri Invoice 19625075 del 4/2/2021</t>
  </si>
  <si>
    <t xml:space="preserve">ELLEDIEMME LIBRI DAL MONDO S.r.l. </t>
  </si>
  <si>
    <t>Fatt.FPA 70/21 novità Riviste Lincei Orientale febbraio 2021</t>
  </si>
  <si>
    <t>Fatt.FPA 71/21 novità ordini e continuazioni Lincei Orientale</t>
  </si>
  <si>
    <t>Fatt.FPA 72/21 novità Riviste Lincei Generale febbraio 2021</t>
  </si>
  <si>
    <t>Fatt.FPA 73/21 Novità ordini e continuazioni Lincei Generale</t>
  </si>
  <si>
    <t>Fatt.FPA 138/21 acquisto libri Novità ordini e continuazioni Lincei Generale (WWBIS online 2021)</t>
  </si>
  <si>
    <t>Fatt.FPA 133/21  acquisto libri Novità Riviste Lincei Orientale marzo 2021 (ordine prot.695)</t>
  </si>
  <si>
    <t>Fatt.FPA 137/21 acquisto libri Novità Riviste Lincei Generale febbraio 2021</t>
  </si>
  <si>
    <t>Fatt.FPA 135/21 acquisto libri Novità Ordini e continuazioni Lincei Orientale (ord. prot.693 26/3/20</t>
  </si>
  <si>
    <t>Fatt.FPA 136/21 acquisto libri Novità Riviste Lincei Generale febbraio 2021 (ord.prot.694 26/3/2021)</t>
  </si>
  <si>
    <t>Fatt.FPA 134/21 acquisto libri Novità Riviste Lincei orientale marzo 2021 (ord.prot.695 26/3/2021)</t>
  </si>
  <si>
    <t>Fatt.139/21 acquisto libri Novità Ordini e continuazione Lincei Generale (ordine Prot.691 26/3/2021)</t>
  </si>
  <si>
    <t>Fatt.FPA 178/21 acquisto libri Novità Ordini e continuazioni Lincei Orientale</t>
  </si>
  <si>
    <t>Fatt.FPA 180/21  acquisto libri Novità Ordini e continuazioni Lincei Generale</t>
  </si>
  <si>
    <t>Fatt.FPA 181/21  acquisto libri Novità Riviste Lincei Generale aprile 2021</t>
  </si>
  <si>
    <t>Fatt.FPA 179/21 acquisto libri Novità Riviste Lincei Orientale aprile 2021</t>
  </si>
  <si>
    <t xml:space="preserve">TRECCANI RETI S.p.A. </t>
  </si>
  <si>
    <t>Fatt.2021508654  continuazione Appendice e Aggiornamento Treccani</t>
  </si>
  <si>
    <t>Fatt.FPA 345/21 acquisto libri novità ordini e continuazioni Lincei Orientale</t>
  </si>
  <si>
    <t>Fatt.FPA 346/21 acquisto libri novità Riviste Lincei Orientale settembre 2021</t>
  </si>
  <si>
    <t>Fatt.FPA 347/21 acquisto libri novità ordini e continuazioni Lincei Generale</t>
  </si>
  <si>
    <t>Fatt.FPA 348/21 acquisto libri novità Riviste Lincei Generale settembre 2021</t>
  </si>
  <si>
    <t>Fatt.FPA 403/21 acquisto libri Novità Ordini e continuazioni Lincei Generale</t>
  </si>
  <si>
    <t>Fatt.FPA 402/21 acquisto libri Novità Ordini e continuazionei Lincei Orientale</t>
  </si>
  <si>
    <t>Fatt.FPA 410/21 acquisto libri Novità Riviste Lincei Orientale</t>
  </si>
  <si>
    <t>Fatt.FPA 411/21 acquisto libri Novità Riviste Lincei Generale</t>
  </si>
  <si>
    <t>7.02.99.99.999</t>
  </si>
  <si>
    <t>Fatt. 2/E Noleggio Audioguide 2/7 marzo 2020</t>
  </si>
  <si>
    <t>Tariffa rifiuti urbani - 1° semestre 2021 - Parziale Documento 112100040838-Cod.Utente 0020000623-</t>
  </si>
  <si>
    <t>Fatt. 56 Compenso per gestione immobili  Via Col di Lana - MI 1/1-30/4/2021- Imposta del registro</t>
  </si>
  <si>
    <t>Importo Pagato</t>
  </si>
  <si>
    <t>Data di pagamento</t>
  </si>
  <si>
    <t>Data di scadenza</t>
  </si>
  <si>
    <t>Giorno dopo scadenza</t>
  </si>
  <si>
    <t>Importo per giorni pagamento</t>
  </si>
  <si>
    <t>INDICE DI TEMPESTIVITA' DEI PAGAMENTI</t>
  </si>
  <si>
    <t>INDICATORE SU BASE ANNUALE</t>
  </si>
  <si>
    <t>FATTURE</t>
  </si>
  <si>
    <t>Numero Fatture</t>
  </si>
  <si>
    <t>Tempo medio di pagamento
 in gg.</t>
  </si>
  <si>
    <t>INDICATORE SU BASE TRIMESTRALE</t>
  </si>
  <si>
    <t xml:space="preserve">FATTURE </t>
  </si>
  <si>
    <t>TRIMESTRE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</si>
  <si>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</si>
  <si>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</si>
  <si>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</si>
  <si>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</si>
  <si>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</si>
  <si>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Accademia Nazionale dei Lincei</t>
  </si>
  <si>
    <t>00165 Roma</t>
  </si>
  <si>
    <t>Via della Lungara, 10</t>
  </si>
  <si>
    <t>CF: 80146810587</t>
  </si>
  <si>
    <t xml:space="preserve">L’indicatore di tempestività dei pagamenti è calcolato come la somma, per ciascuna fattura emessa a titolo corrispettivo di una transazione commerciale, dei giorni effettivi intercorrenti tra la data di scadenza della fattura o richiesta equivalente di pagamento e la data di pagamento ai fornitori moltiplicata per l'importo dovuto, rapportata alla somma degli importi pagati nel periodo di riferimento.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</si>
</sst>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80000"/>
      <name val="Arial"/>
      <family val="2"/>
    </font>
    <font>
      <b/>
      <sz val="10"/>
      <color rgb="FF08000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212529"/>
      <name val="Roboto-black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14" fontId="0" fillId="0" borderId="0" xfId="0" applyNumberFormat="1"/>
    <xf numFmtId="4" fontId="0" fillId="0" borderId="0" xfId="0" applyNumberFormat="1"/>
    <xf numFmtId="14" fontId="3" fillId="0" borderId="0" xfId="0" applyNumberFormat="1" applyFont="1"/>
    <xf numFmtId="0" fontId="3" fillId="0" borderId="0" xfId="0" quotePrefix="1" applyFont="1"/>
    <xf numFmtId="4" fontId="3" fillId="0" borderId="0" xfId="0" applyNumberFormat="1" applyFont="1"/>
    <xf numFmtId="49" fontId="3" fillId="0" borderId="0" xfId="0" quotePrefix="1" applyNumberFormat="1" applyFont="1"/>
    <xf numFmtId="49" fontId="3" fillId="0" borderId="0" xfId="0" quotePrefix="1" applyNumberFormat="1" applyFont="1" applyAlignment="1">
      <alignment wrapText="1"/>
    </xf>
    <xf numFmtId="2" fontId="3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8" fillId="0" borderId="2" xfId="0" applyFont="1" applyBorder="1" applyAlignment="1">
      <alignment horizontal="center" vertical="center"/>
    </xf>
    <xf numFmtId="0" fontId="0" fillId="0" borderId="12" xfId="0" applyBorder="1"/>
    <xf numFmtId="0" fontId="0" fillId="0" borderId="16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2" borderId="1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12" fillId="0" borderId="7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9" xfId="0" applyFont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104775</xdr:rowOff>
    </xdr:from>
    <xdr:to>
      <xdr:col>0</xdr:col>
      <xdr:colOff>1085850</xdr:colOff>
      <xdr:row>5</xdr:row>
      <xdr:rowOff>76200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E44679C-DCEA-4E02-89F9-70DC9C814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4775"/>
          <a:ext cx="7905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D0F4B-9F88-4C34-B493-A66398BA109E}">
  <dimension ref="A1:J24"/>
  <sheetViews>
    <sheetView tabSelected="1" topLeftCell="A4" workbookViewId="0">
      <selection activeCell="G10" sqref="G10"/>
    </sheetView>
  </sheetViews>
  <sheetFormatPr defaultRowHeight="15"/>
  <cols>
    <col min="1" max="1" width="18.28515625" customWidth="1"/>
    <col min="2" max="2" width="13.140625" customWidth="1"/>
    <col min="3" max="4" width="16.5703125" customWidth="1"/>
    <col min="5" max="5" width="11.42578125" customWidth="1"/>
    <col min="6" max="6" width="12.42578125" customWidth="1"/>
    <col min="7" max="7" width="36.5703125" customWidth="1"/>
    <col min="257" max="257" width="17.5703125" customWidth="1"/>
    <col min="258" max="260" width="16.5703125" customWidth="1"/>
    <col min="261" max="261" width="14.85546875" customWidth="1"/>
    <col min="262" max="262" width="16.5703125" customWidth="1"/>
    <col min="263" max="263" width="36.5703125" customWidth="1"/>
    <col min="513" max="513" width="17.5703125" customWidth="1"/>
    <col min="514" max="516" width="16.5703125" customWidth="1"/>
    <col min="517" max="517" width="14.85546875" customWidth="1"/>
    <col min="518" max="518" width="16.5703125" customWidth="1"/>
    <col min="519" max="519" width="36.5703125" customWidth="1"/>
    <col min="769" max="769" width="17.5703125" customWidth="1"/>
    <col min="770" max="772" width="16.5703125" customWidth="1"/>
    <col min="773" max="773" width="14.85546875" customWidth="1"/>
    <col min="774" max="774" width="16.5703125" customWidth="1"/>
    <col min="775" max="775" width="36.5703125" customWidth="1"/>
    <col min="1025" max="1025" width="17.5703125" customWidth="1"/>
    <col min="1026" max="1028" width="16.5703125" customWidth="1"/>
    <col min="1029" max="1029" width="14.85546875" customWidth="1"/>
    <col min="1030" max="1030" width="16.5703125" customWidth="1"/>
    <col min="1031" max="1031" width="36.5703125" customWidth="1"/>
    <col min="1281" max="1281" width="17.5703125" customWidth="1"/>
    <col min="1282" max="1284" width="16.5703125" customWidth="1"/>
    <col min="1285" max="1285" width="14.85546875" customWidth="1"/>
    <col min="1286" max="1286" width="16.5703125" customWidth="1"/>
    <col min="1287" max="1287" width="36.5703125" customWidth="1"/>
    <col min="1537" max="1537" width="17.5703125" customWidth="1"/>
    <col min="1538" max="1540" width="16.5703125" customWidth="1"/>
    <col min="1541" max="1541" width="14.85546875" customWidth="1"/>
    <col min="1542" max="1542" width="16.5703125" customWidth="1"/>
    <col min="1543" max="1543" width="36.5703125" customWidth="1"/>
    <col min="1793" max="1793" width="17.5703125" customWidth="1"/>
    <col min="1794" max="1796" width="16.5703125" customWidth="1"/>
    <col min="1797" max="1797" width="14.85546875" customWidth="1"/>
    <col min="1798" max="1798" width="16.5703125" customWidth="1"/>
    <col min="1799" max="1799" width="36.5703125" customWidth="1"/>
    <col min="2049" max="2049" width="17.5703125" customWidth="1"/>
    <col min="2050" max="2052" width="16.5703125" customWidth="1"/>
    <col min="2053" max="2053" width="14.85546875" customWidth="1"/>
    <col min="2054" max="2054" width="16.5703125" customWidth="1"/>
    <col min="2055" max="2055" width="36.5703125" customWidth="1"/>
    <col min="2305" max="2305" width="17.5703125" customWidth="1"/>
    <col min="2306" max="2308" width="16.5703125" customWidth="1"/>
    <col min="2309" max="2309" width="14.85546875" customWidth="1"/>
    <col min="2310" max="2310" width="16.5703125" customWidth="1"/>
    <col min="2311" max="2311" width="36.5703125" customWidth="1"/>
    <col min="2561" max="2561" width="17.5703125" customWidth="1"/>
    <col min="2562" max="2564" width="16.5703125" customWidth="1"/>
    <col min="2565" max="2565" width="14.85546875" customWidth="1"/>
    <col min="2566" max="2566" width="16.5703125" customWidth="1"/>
    <col min="2567" max="2567" width="36.5703125" customWidth="1"/>
    <col min="2817" max="2817" width="17.5703125" customWidth="1"/>
    <col min="2818" max="2820" width="16.5703125" customWidth="1"/>
    <col min="2821" max="2821" width="14.85546875" customWidth="1"/>
    <col min="2822" max="2822" width="16.5703125" customWidth="1"/>
    <col min="2823" max="2823" width="36.5703125" customWidth="1"/>
    <col min="3073" max="3073" width="17.5703125" customWidth="1"/>
    <col min="3074" max="3076" width="16.5703125" customWidth="1"/>
    <col min="3077" max="3077" width="14.85546875" customWidth="1"/>
    <col min="3078" max="3078" width="16.5703125" customWidth="1"/>
    <col min="3079" max="3079" width="36.5703125" customWidth="1"/>
    <col min="3329" max="3329" width="17.5703125" customWidth="1"/>
    <col min="3330" max="3332" width="16.5703125" customWidth="1"/>
    <col min="3333" max="3333" width="14.85546875" customWidth="1"/>
    <col min="3334" max="3334" width="16.5703125" customWidth="1"/>
    <col min="3335" max="3335" width="36.5703125" customWidth="1"/>
    <col min="3585" max="3585" width="17.5703125" customWidth="1"/>
    <col min="3586" max="3588" width="16.5703125" customWidth="1"/>
    <col min="3589" max="3589" width="14.85546875" customWidth="1"/>
    <col min="3590" max="3590" width="16.5703125" customWidth="1"/>
    <col min="3591" max="3591" width="36.5703125" customWidth="1"/>
    <col min="3841" max="3841" width="17.5703125" customWidth="1"/>
    <col min="3842" max="3844" width="16.5703125" customWidth="1"/>
    <col min="3845" max="3845" width="14.85546875" customWidth="1"/>
    <col min="3846" max="3846" width="16.5703125" customWidth="1"/>
    <col min="3847" max="3847" width="36.5703125" customWidth="1"/>
    <col min="4097" max="4097" width="17.5703125" customWidth="1"/>
    <col min="4098" max="4100" width="16.5703125" customWidth="1"/>
    <col min="4101" max="4101" width="14.85546875" customWidth="1"/>
    <col min="4102" max="4102" width="16.5703125" customWidth="1"/>
    <col min="4103" max="4103" width="36.5703125" customWidth="1"/>
    <col min="4353" max="4353" width="17.5703125" customWidth="1"/>
    <col min="4354" max="4356" width="16.5703125" customWidth="1"/>
    <col min="4357" max="4357" width="14.85546875" customWidth="1"/>
    <col min="4358" max="4358" width="16.5703125" customWidth="1"/>
    <col min="4359" max="4359" width="36.5703125" customWidth="1"/>
    <col min="4609" max="4609" width="17.5703125" customWidth="1"/>
    <col min="4610" max="4612" width="16.5703125" customWidth="1"/>
    <col min="4613" max="4613" width="14.85546875" customWidth="1"/>
    <col min="4614" max="4614" width="16.5703125" customWidth="1"/>
    <col min="4615" max="4615" width="36.5703125" customWidth="1"/>
    <col min="4865" max="4865" width="17.5703125" customWidth="1"/>
    <col min="4866" max="4868" width="16.5703125" customWidth="1"/>
    <col min="4869" max="4869" width="14.85546875" customWidth="1"/>
    <col min="4870" max="4870" width="16.5703125" customWidth="1"/>
    <col min="4871" max="4871" width="36.5703125" customWidth="1"/>
    <col min="5121" max="5121" width="17.5703125" customWidth="1"/>
    <col min="5122" max="5124" width="16.5703125" customWidth="1"/>
    <col min="5125" max="5125" width="14.85546875" customWidth="1"/>
    <col min="5126" max="5126" width="16.5703125" customWidth="1"/>
    <col min="5127" max="5127" width="36.5703125" customWidth="1"/>
    <col min="5377" max="5377" width="17.5703125" customWidth="1"/>
    <col min="5378" max="5380" width="16.5703125" customWidth="1"/>
    <col min="5381" max="5381" width="14.85546875" customWidth="1"/>
    <col min="5382" max="5382" width="16.5703125" customWidth="1"/>
    <col min="5383" max="5383" width="36.5703125" customWidth="1"/>
    <col min="5633" max="5633" width="17.5703125" customWidth="1"/>
    <col min="5634" max="5636" width="16.5703125" customWidth="1"/>
    <col min="5637" max="5637" width="14.85546875" customWidth="1"/>
    <col min="5638" max="5638" width="16.5703125" customWidth="1"/>
    <col min="5639" max="5639" width="36.5703125" customWidth="1"/>
    <col min="5889" max="5889" width="17.5703125" customWidth="1"/>
    <col min="5890" max="5892" width="16.5703125" customWidth="1"/>
    <col min="5893" max="5893" width="14.85546875" customWidth="1"/>
    <col min="5894" max="5894" width="16.5703125" customWidth="1"/>
    <col min="5895" max="5895" width="36.5703125" customWidth="1"/>
    <col min="6145" max="6145" width="17.5703125" customWidth="1"/>
    <col min="6146" max="6148" width="16.5703125" customWidth="1"/>
    <col min="6149" max="6149" width="14.85546875" customWidth="1"/>
    <col min="6150" max="6150" width="16.5703125" customWidth="1"/>
    <col min="6151" max="6151" width="36.5703125" customWidth="1"/>
    <col min="6401" max="6401" width="17.5703125" customWidth="1"/>
    <col min="6402" max="6404" width="16.5703125" customWidth="1"/>
    <col min="6405" max="6405" width="14.85546875" customWidth="1"/>
    <col min="6406" max="6406" width="16.5703125" customWidth="1"/>
    <col min="6407" max="6407" width="36.5703125" customWidth="1"/>
    <col min="6657" max="6657" width="17.5703125" customWidth="1"/>
    <col min="6658" max="6660" width="16.5703125" customWidth="1"/>
    <col min="6661" max="6661" width="14.85546875" customWidth="1"/>
    <col min="6662" max="6662" width="16.5703125" customWidth="1"/>
    <col min="6663" max="6663" width="36.5703125" customWidth="1"/>
    <col min="6913" max="6913" width="17.5703125" customWidth="1"/>
    <col min="6914" max="6916" width="16.5703125" customWidth="1"/>
    <col min="6917" max="6917" width="14.85546875" customWidth="1"/>
    <col min="6918" max="6918" width="16.5703125" customWidth="1"/>
    <col min="6919" max="6919" width="36.5703125" customWidth="1"/>
    <col min="7169" max="7169" width="17.5703125" customWidth="1"/>
    <col min="7170" max="7172" width="16.5703125" customWidth="1"/>
    <col min="7173" max="7173" width="14.85546875" customWidth="1"/>
    <col min="7174" max="7174" width="16.5703125" customWidth="1"/>
    <col min="7175" max="7175" width="36.5703125" customWidth="1"/>
    <col min="7425" max="7425" width="17.5703125" customWidth="1"/>
    <col min="7426" max="7428" width="16.5703125" customWidth="1"/>
    <col min="7429" max="7429" width="14.85546875" customWidth="1"/>
    <col min="7430" max="7430" width="16.5703125" customWidth="1"/>
    <col min="7431" max="7431" width="36.5703125" customWidth="1"/>
    <col min="7681" max="7681" width="17.5703125" customWidth="1"/>
    <col min="7682" max="7684" width="16.5703125" customWidth="1"/>
    <col min="7685" max="7685" width="14.85546875" customWidth="1"/>
    <col min="7686" max="7686" width="16.5703125" customWidth="1"/>
    <col min="7687" max="7687" width="36.5703125" customWidth="1"/>
    <col min="7937" max="7937" width="17.5703125" customWidth="1"/>
    <col min="7938" max="7940" width="16.5703125" customWidth="1"/>
    <col min="7941" max="7941" width="14.85546875" customWidth="1"/>
    <col min="7942" max="7942" width="16.5703125" customWidth="1"/>
    <col min="7943" max="7943" width="36.5703125" customWidth="1"/>
    <col min="8193" max="8193" width="17.5703125" customWidth="1"/>
    <col min="8194" max="8196" width="16.5703125" customWidth="1"/>
    <col min="8197" max="8197" width="14.85546875" customWidth="1"/>
    <col min="8198" max="8198" width="16.5703125" customWidth="1"/>
    <col min="8199" max="8199" width="36.5703125" customWidth="1"/>
    <col min="8449" max="8449" width="17.5703125" customWidth="1"/>
    <col min="8450" max="8452" width="16.5703125" customWidth="1"/>
    <col min="8453" max="8453" width="14.85546875" customWidth="1"/>
    <col min="8454" max="8454" width="16.5703125" customWidth="1"/>
    <col min="8455" max="8455" width="36.5703125" customWidth="1"/>
    <col min="8705" max="8705" width="17.5703125" customWidth="1"/>
    <col min="8706" max="8708" width="16.5703125" customWidth="1"/>
    <col min="8709" max="8709" width="14.85546875" customWidth="1"/>
    <col min="8710" max="8710" width="16.5703125" customWidth="1"/>
    <col min="8711" max="8711" width="36.5703125" customWidth="1"/>
    <col min="8961" max="8961" width="17.5703125" customWidth="1"/>
    <col min="8962" max="8964" width="16.5703125" customWidth="1"/>
    <col min="8965" max="8965" width="14.85546875" customWidth="1"/>
    <col min="8966" max="8966" width="16.5703125" customWidth="1"/>
    <col min="8967" max="8967" width="36.5703125" customWidth="1"/>
    <col min="9217" max="9217" width="17.5703125" customWidth="1"/>
    <col min="9218" max="9220" width="16.5703125" customWidth="1"/>
    <col min="9221" max="9221" width="14.85546875" customWidth="1"/>
    <col min="9222" max="9222" width="16.5703125" customWidth="1"/>
    <col min="9223" max="9223" width="36.5703125" customWidth="1"/>
    <col min="9473" max="9473" width="17.5703125" customWidth="1"/>
    <col min="9474" max="9476" width="16.5703125" customWidth="1"/>
    <col min="9477" max="9477" width="14.85546875" customWidth="1"/>
    <col min="9478" max="9478" width="16.5703125" customWidth="1"/>
    <col min="9479" max="9479" width="36.5703125" customWidth="1"/>
    <col min="9729" max="9729" width="17.5703125" customWidth="1"/>
    <col min="9730" max="9732" width="16.5703125" customWidth="1"/>
    <col min="9733" max="9733" width="14.85546875" customWidth="1"/>
    <col min="9734" max="9734" width="16.5703125" customWidth="1"/>
    <col min="9735" max="9735" width="36.5703125" customWidth="1"/>
    <col min="9985" max="9985" width="17.5703125" customWidth="1"/>
    <col min="9986" max="9988" width="16.5703125" customWidth="1"/>
    <col min="9989" max="9989" width="14.85546875" customWidth="1"/>
    <col min="9990" max="9990" width="16.5703125" customWidth="1"/>
    <col min="9991" max="9991" width="36.5703125" customWidth="1"/>
    <col min="10241" max="10241" width="17.5703125" customWidth="1"/>
    <col min="10242" max="10244" width="16.5703125" customWidth="1"/>
    <col min="10245" max="10245" width="14.85546875" customWidth="1"/>
    <col min="10246" max="10246" width="16.5703125" customWidth="1"/>
    <col min="10247" max="10247" width="36.5703125" customWidth="1"/>
    <col min="10497" max="10497" width="17.5703125" customWidth="1"/>
    <col min="10498" max="10500" width="16.5703125" customWidth="1"/>
    <col min="10501" max="10501" width="14.85546875" customWidth="1"/>
    <col min="10502" max="10502" width="16.5703125" customWidth="1"/>
    <col min="10503" max="10503" width="36.5703125" customWidth="1"/>
    <col min="10753" max="10753" width="17.5703125" customWidth="1"/>
    <col min="10754" max="10756" width="16.5703125" customWidth="1"/>
    <col min="10757" max="10757" width="14.85546875" customWidth="1"/>
    <col min="10758" max="10758" width="16.5703125" customWidth="1"/>
    <col min="10759" max="10759" width="36.5703125" customWidth="1"/>
    <col min="11009" max="11009" width="17.5703125" customWidth="1"/>
    <col min="11010" max="11012" width="16.5703125" customWidth="1"/>
    <col min="11013" max="11013" width="14.85546875" customWidth="1"/>
    <col min="11014" max="11014" width="16.5703125" customWidth="1"/>
    <col min="11015" max="11015" width="36.5703125" customWidth="1"/>
    <col min="11265" max="11265" width="17.5703125" customWidth="1"/>
    <col min="11266" max="11268" width="16.5703125" customWidth="1"/>
    <col min="11269" max="11269" width="14.85546875" customWidth="1"/>
    <col min="11270" max="11270" width="16.5703125" customWidth="1"/>
    <col min="11271" max="11271" width="36.5703125" customWidth="1"/>
    <col min="11521" max="11521" width="17.5703125" customWidth="1"/>
    <col min="11522" max="11524" width="16.5703125" customWidth="1"/>
    <col min="11525" max="11525" width="14.85546875" customWidth="1"/>
    <col min="11526" max="11526" width="16.5703125" customWidth="1"/>
    <col min="11527" max="11527" width="36.5703125" customWidth="1"/>
    <col min="11777" max="11777" width="17.5703125" customWidth="1"/>
    <col min="11778" max="11780" width="16.5703125" customWidth="1"/>
    <col min="11781" max="11781" width="14.85546875" customWidth="1"/>
    <col min="11782" max="11782" width="16.5703125" customWidth="1"/>
    <col min="11783" max="11783" width="36.5703125" customWidth="1"/>
    <col min="12033" max="12033" width="17.5703125" customWidth="1"/>
    <col min="12034" max="12036" width="16.5703125" customWidth="1"/>
    <col min="12037" max="12037" width="14.85546875" customWidth="1"/>
    <col min="12038" max="12038" width="16.5703125" customWidth="1"/>
    <col min="12039" max="12039" width="36.5703125" customWidth="1"/>
    <col min="12289" max="12289" width="17.5703125" customWidth="1"/>
    <col min="12290" max="12292" width="16.5703125" customWidth="1"/>
    <col min="12293" max="12293" width="14.85546875" customWidth="1"/>
    <col min="12294" max="12294" width="16.5703125" customWidth="1"/>
    <col min="12295" max="12295" width="36.5703125" customWidth="1"/>
    <col min="12545" max="12545" width="17.5703125" customWidth="1"/>
    <col min="12546" max="12548" width="16.5703125" customWidth="1"/>
    <col min="12549" max="12549" width="14.85546875" customWidth="1"/>
    <col min="12550" max="12550" width="16.5703125" customWidth="1"/>
    <col min="12551" max="12551" width="36.5703125" customWidth="1"/>
    <col min="12801" max="12801" width="17.5703125" customWidth="1"/>
    <col min="12802" max="12804" width="16.5703125" customWidth="1"/>
    <col min="12805" max="12805" width="14.85546875" customWidth="1"/>
    <col min="12806" max="12806" width="16.5703125" customWidth="1"/>
    <col min="12807" max="12807" width="36.5703125" customWidth="1"/>
    <col min="13057" max="13057" width="17.5703125" customWidth="1"/>
    <col min="13058" max="13060" width="16.5703125" customWidth="1"/>
    <col min="13061" max="13061" width="14.85546875" customWidth="1"/>
    <col min="13062" max="13062" width="16.5703125" customWidth="1"/>
    <col min="13063" max="13063" width="36.5703125" customWidth="1"/>
    <col min="13313" max="13313" width="17.5703125" customWidth="1"/>
    <col min="13314" max="13316" width="16.5703125" customWidth="1"/>
    <col min="13317" max="13317" width="14.85546875" customWidth="1"/>
    <col min="13318" max="13318" width="16.5703125" customWidth="1"/>
    <col min="13319" max="13319" width="36.5703125" customWidth="1"/>
    <col min="13569" max="13569" width="17.5703125" customWidth="1"/>
    <col min="13570" max="13572" width="16.5703125" customWidth="1"/>
    <col min="13573" max="13573" width="14.85546875" customWidth="1"/>
    <col min="13574" max="13574" width="16.5703125" customWidth="1"/>
    <col min="13575" max="13575" width="36.5703125" customWidth="1"/>
    <col min="13825" max="13825" width="17.5703125" customWidth="1"/>
    <col min="13826" max="13828" width="16.5703125" customWidth="1"/>
    <col min="13829" max="13829" width="14.85546875" customWidth="1"/>
    <col min="13830" max="13830" width="16.5703125" customWidth="1"/>
    <col min="13831" max="13831" width="36.5703125" customWidth="1"/>
    <col min="14081" max="14081" width="17.5703125" customWidth="1"/>
    <col min="14082" max="14084" width="16.5703125" customWidth="1"/>
    <col min="14085" max="14085" width="14.85546875" customWidth="1"/>
    <col min="14086" max="14086" width="16.5703125" customWidth="1"/>
    <col min="14087" max="14087" width="36.5703125" customWidth="1"/>
    <col min="14337" max="14337" width="17.5703125" customWidth="1"/>
    <col min="14338" max="14340" width="16.5703125" customWidth="1"/>
    <col min="14341" max="14341" width="14.85546875" customWidth="1"/>
    <col min="14342" max="14342" width="16.5703125" customWidth="1"/>
    <col min="14343" max="14343" width="36.5703125" customWidth="1"/>
    <col min="14593" max="14593" width="17.5703125" customWidth="1"/>
    <col min="14594" max="14596" width="16.5703125" customWidth="1"/>
    <col min="14597" max="14597" width="14.85546875" customWidth="1"/>
    <col min="14598" max="14598" width="16.5703125" customWidth="1"/>
    <col min="14599" max="14599" width="36.5703125" customWidth="1"/>
    <col min="14849" max="14849" width="17.5703125" customWidth="1"/>
    <col min="14850" max="14852" width="16.5703125" customWidth="1"/>
    <col min="14853" max="14853" width="14.85546875" customWidth="1"/>
    <col min="14854" max="14854" width="16.5703125" customWidth="1"/>
    <col min="14855" max="14855" width="36.5703125" customWidth="1"/>
    <col min="15105" max="15105" width="17.5703125" customWidth="1"/>
    <col min="15106" max="15108" width="16.5703125" customWidth="1"/>
    <col min="15109" max="15109" width="14.85546875" customWidth="1"/>
    <col min="15110" max="15110" width="16.5703125" customWidth="1"/>
    <col min="15111" max="15111" width="36.5703125" customWidth="1"/>
    <col min="15361" max="15361" width="17.5703125" customWidth="1"/>
    <col min="15362" max="15364" width="16.5703125" customWidth="1"/>
    <col min="15365" max="15365" width="14.85546875" customWidth="1"/>
    <col min="15366" max="15366" width="16.5703125" customWidth="1"/>
    <col min="15367" max="15367" width="36.5703125" customWidth="1"/>
    <col min="15617" max="15617" width="17.5703125" customWidth="1"/>
    <col min="15618" max="15620" width="16.5703125" customWidth="1"/>
    <col min="15621" max="15621" width="14.85546875" customWidth="1"/>
    <col min="15622" max="15622" width="16.5703125" customWidth="1"/>
    <col min="15623" max="15623" width="36.5703125" customWidth="1"/>
    <col min="15873" max="15873" width="17.5703125" customWidth="1"/>
    <col min="15874" max="15876" width="16.5703125" customWidth="1"/>
    <col min="15877" max="15877" width="14.85546875" customWidth="1"/>
    <col min="15878" max="15878" width="16.5703125" customWidth="1"/>
    <col min="15879" max="15879" width="36.5703125" customWidth="1"/>
    <col min="16129" max="16129" width="17.5703125" customWidth="1"/>
    <col min="16130" max="16132" width="16.5703125" customWidth="1"/>
    <col min="16133" max="16133" width="14.85546875" customWidth="1"/>
    <col min="16134" max="16134" width="16.5703125" customWidth="1"/>
    <col min="16135" max="16135" width="36.5703125" customWidth="1"/>
  </cols>
  <sheetData>
    <row r="1" spans="1:6">
      <c r="A1" s="18"/>
    </row>
    <row r="2" spans="1:6" ht="18.75">
      <c r="B2" s="19" t="s">
        <v>1093</v>
      </c>
    </row>
    <row r="3" spans="1:6" ht="12.75" customHeight="1">
      <c r="B3" s="20" t="s">
        <v>1095</v>
      </c>
    </row>
    <row r="4" spans="1:6">
      <c r="B4" t="s">
        <v>1094</v>
      </c>
    </row>
    <row r="5" spans="1:6">
      <c r="B5" t="s">
        <v>1096</v>
      </c>
    </row>
    <row r="7" spans="1:6" ht="69.75" customHeight="1">
      <c r="A7" s="47" t="s">
        <v>1097</v>
      </c>
      <c r="B7" s="47"/>
      <c r="C7" s="47"/>
      <c r="D7" s="47"/>
      <c r="E7" s="47"/>
      <c r="F7" s="47"/>
    </row>
    <row r="8" spans="1:6" ht="15.75" thickBot="1"/>
    <row r="9" spans="1:6" ht="21.75" thickBot="1">
      <c r="A9" s="53" t="s">
        <v>1080</v>
      </c>
      <c r="B9" s="53"/>
      <c r="C9" s="53"/>
      <c r="D9" s="53"/>
      <c r="E9" s="54"/>
      <c r="F9" s="21">
        <v>2021</v>
      </c>
    </row>
    <row r="11" spans="1:6" ht="23.25">
      <c r="A11" s="40" t="s">
        <v>1081</v>
      </c>
      <c r="B11" s="41"/>
      <c r="C11" s="41"/>
      <c r="D11" s="41"/>
      <c r="E11" s="41"/>
      <c r="F11" s="42"/>
    </row>
    <row r="12" spans="1:6" ht="23.25">
      <c r="A12" s="40" t="s">
        <v>1082</v>
      </c>
      <c r="B12" s="41"/>
      <c r="C12" s="41"/>
      <c r="D12" s="41"/>
      <c r="E12" s="41"/>
      <c r="F12" s="42"/>
    </row>
    <row r="13" spans="1:6" ht="42.75" customHeight="1">
      <c r="A13" s="55" t="s">
        <v>1083</v>
      </c>
      <c r="B13" s="56"/>
      <c r="C13" s="57" t="s">
        <v>1075</v>
      </c>
      <c r="D13" s="56"/>
      <c r="E13" s="43" t="s">
        <v>1084</v>
      </c>
      <c r="F13" s="58"/>
    </row>
    <row r="14" spans="1:6" ht="19.5" thickBot="1">
      <c r="A14" s="48">
        <f>SUM(B20:B23)</f>
        <v>1140</v>
      </c>
      <c r="B14" s="49"/>
      <c r="C14" s="50">
        <f>SUM(C20:D23)</f>
        <v>2151897.7400000012</v>
      </c>
      <c r="D14" s="49"/>
      <c r="E14" s="51">
        <f>('I trim 2021'!H1+'II trim 2021'!H1+'III trim 2021'!H1+'IV trim 2021'!I1)/C14</f>
        <v>-17.679406364356318</v>
      </c>
      <c r="F14" s="52"/>
    </row>
    <row r="15" spans="1:6" ht="38.25" customHeight="1">
      <c r="A15" s="22"/>
      <c r="B15" s="22"/>
      <c r="C15" s="22"/>
      <c r="D15" s="22"/>
      <c r="E15" s="22"/>
      <c r="F15" s="22"/>
    </row>
    <row r="16" spans="1:6" ht="15.75" thickBot="1">
      <c r="A16" s="10"/>
      <c r="B16" s="10"/>
      <c r="C16" s="10"/>
      <c r="D16" s="10"/>
      <c r="E16" s="10"/>
      <c r="F16" s="10"/>
    </row>
    <row r="17" spans="1:10" ht="23.25">
      <c r="A17" s="37" t="s">
        <v>1085</v>
      </c>
      <c r="B17" s="38"/>
      <c r="C17" s="38"/>
      <c r="D17" s="38"/>
      <c r="E17" s="38"/>
      <c r="F17" s="39"/>
    </row>
    <row r="18" spans="1:10" ht="23.25">
      <c r="A18" s="40" t="s">
        <v>1086</v>
      </c>
      <c r="B18" s="41"/>
      <c r="C18" s="41"/>
      <c r="D18" s="41"/>
      <c r="E18" s="41"/>
      <c r="F18" s="42"/>
    </row>
    <row r="19" spans="1:10" ht="52.5" customHeight="1">
      <c r="A19" s="28" t="s">
        <v>1087</v>
      </c>
      <c r="B19" s="29" t="s">
        <v>1083</v>
      </c>
      <c r="C19" s="43" t="s">
        <v>1075</v>
      </c>
      <c r="D19" s="44"/>
      <c r="E19" s="45" t="s">
        <v>1088</v>
      </c>
      <c r="F19" s="46"/>
    </row>
    <row r="20" spans="1:10" ht="15.75">
      <c r="A20" s="23" t="s">
        <v>1089</v>
      </c>
      <c r="B20" s="24">
        <f>'I trim 2021'!C1</f>
        <v>199</v>
      </c>
      <c r="C20" s="31">
        <f>'I trim 2021'!D1</f>
        <v>303349.01000000007</v>
      </c>
      <c r="D20" s="32"/>
      <c r="E20" s="31">
        <f>'I trim 2021'!G1</f>
        <v>-17.11349000281886</v>
      </c>
      <c r="F20" s="33"/>
      <c r="H20" s="9"/>
      <c r="I20" s="1"/>
      <c r="J20" s="1"/>
    </row>
    <row r="21" spans="1:10" ht="15.75">
      <c r="A21" s="23" t="s">
        <v>1090</v>
      </c>
      <c r="B21" s="24">
        <f>'II trim 2021'!C1</f>
        <v>272</v>
      </c>
      <c r="C21" s="31">
        <f>'II trim 2021'!D1</f>
        <v>390650.68000000005</v>
      </c>
      <c r="D21" s="32"/>
      <c r="E21" s="31">
        <f>'II trim 2021'!G1</f>
        <v>-17.916702487245125</v>
      </c>
      <c r="F21" s="33"/>
    </row>
    <row r="22" spans="1:10" ht="15.75">
      <c r="A22" s="23" t="s">
        <v>1091</v>
      </c>
      <c r="B22" s="24">
        <f>'III trim 2021'!C1</f>
        <v>311</v>
      </c>
      <c r="C22" s="31">
        <f>'III trim 2021'!D1</f>
        <v>628719.01000000024</v>
      </c>
      <c r="D22" s="32"/>
      <c r="E22" s="31">
        <f>'III trim 2021'!G1</f>
        <v>-17.165837024714744</v>
      </c>
      <c r="F22" s="33"/>
    </row>
    <row r="23" spans="1:10" ht="16.5" thickBot="1">
      <c r="A23" s="25" t="s">
        <v>1092</v>
      </c>
      <c r="B23" s="26">
        <f>'IV trim 2021'!C1</f>
        <v>358</v>
      </c>
      <c r="C23" s="34">
        <f>'IV trim 2021'!D1</f>
        <v>829179.0400000005</v>
      </c>
      <c r="D23" s="35"/>
      <c r="E23" s="34">
        <f>'IV trim 2021'!H1</f>
        <v>-18.164055714674099</v>
      </c>
      <c r="F23" s="36"/>
    </row>
    <row r="24" spans="1:10" ht="46.5" customHeight="1">
      <c r="A24" s="27"/>
      <c r="C24" s="30"/>
      <c r="D24" s="30"/>
    </row>
  </sheetData>
  <mergeCells count="23">
    <mergeCell ref="A7:F7"/>
    <mergeCell ref="A14:B14"/>
    <mergeCell ref="C14:D14"/>
    <mergeCell ref="E14:F14"/>
    <mergeCell ref="A9:E9"/>
    <mergeCell ref="A11:F11"/>
    <mergeCell ref="A12:F12"/>
    <mergeCell ref="A13:B13"/>
    <mergeCell ref="C13:D13"/>
    <mergeCell ref="E13:F13"/>
    <mergeCell ref="A17:F17"/>
    <mergeCell ref="A18:F18"/>
    <mergeCell ref="C19:D19"/>
    <mergeCell ref="E19:F19"/>
    <mergeCell ref="C20:D20"/>
    <mergeCell ref="E20:F20"/>
    <mergeCell ref="C24:D24"/>
    <mergeCell ref="C21:D21"/>
    <mergeCell ref="E21:F21"/>
    <mergeCell ref="C22:D22"/>
    <mergeCell ref="E22:F22"/>
    <mergeCell ref="C23:D23"/>
    <mergeCell ref="E23:F23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032BD-ABCF-41F4-B648-CEC695B6176F}">
  <dimension ref="A1:H202"/>
  <sheetViews>
    <sheetView topLeftCell="C1" workbookViewId="0">
      <selection activeCell="C20" sqref="C20"/>
    </sheetView>
  </sheetViews>
  <sheetFormatPr defaultRowHeight="15"/>
  <cols>
    <col min="1" max="1" width="10.140625" hidden="1" customWidth="1"/>
    <col min="2" max="2" width="13.42578125" hidden="1" customWidth="1"/>
    <col min="3" max="3" width="28" customWidth="1"/>
    <col min="4" max="4" width="13.42578125" style="2" bestFit="1" customWidth="1"/>
    <col min="5" max="5" width="55.7109375" customWidth="1"/>
    <col min="6" max="6" width="12.28515625" customWidth="1"/>
    <col min="7" max="7" width="11.7109375" bestFit="1" customWidth="1"/>
    <col min="8" max="8" width="13.5703125" style="2" bestFit="1" customWidth="1"/>
  </cols>
  <sheetData>
    <row r="1" spans="1:8">
      <c r="C1">
        <v>199</v>
      </c>
      <c r="D1" s="2">
        <v>303349.01000000007</v>
      </c>
      <c r="G1" s="9">
        <v>-17.11349000281886</v>
      </c>
      <c r="H1" s="2">
        <v>-5191360.25</v>
      </c>
    </row>
    <row r="3" spans="1:8" s="13" customFormat="1" ht="60" customHeight="1">
      <c r="A3" s="11" t="s">
        <v>0</v>
      </c>
      <c r="B3" s="12" t="s">
        <v>1</v>
      </c>
      <c r="C3" s="14" t="s">
        <v>2</v>
      </c>
      <c r="D3" s="15" t="s">
        <v>1075</v>
      </c>
      <c r="E3" s="14" t="s">
        <v>3</v>
      </c>
      <c r="F3" s="16" t="s">
        <v>1076</v>
      </c>
      <c r="G3" s="14" t="s">
        <v>1078</v>
      </c>
      <c r="H3" s="17" t="s">
        <v>1079</v>
      </c>
    </row>
    <row r="4" spans="1:8">
      <c r="A4" s="3">
        <v>44222</v>
      </c>
      <c r="B4" s="6" t="s">
        <v>424</v>
      </c>
      <c r="C4" s="6" t="s">
        <v>482</v>
      </c>
      <c r="D4" s="5">
        <v>539</v>
      </c>
      <c r="E4" s="6" t="s">
        <v>483</v>
      </c>
      <c r="F4" s="3">
        <v>44222</v>
      </c>
      <c r="G4" s="8">
        <v>-5</v>
      </c>
      <c r="H4" s="2">
        <v>-2695</v>
      </c>
    </row>
    <row r="5" spans="1:8">
      <c r="A5" s="3">
        <v>44294</v>
      </c>
      <c r="B5" s="6" t="s">
        <v>424</v>
      </c>
      <c r="C5" s="6" t="s">
        <v>487</v>
      </c>
      <c r="D5" s="5">
        <v>141.22</v>
      </c>
      <c r="E5" s="6" t="s">
        <v>488</v>
      </c>
      <c r="F5" s="3">
        <v>44294</v>
      </c>
      <c r="G5" s="8">
        <v>67</v>
      </c>
      <c r="H5" s="2">
        <v>9461.74</v>
      </c>
    </row>
    <row r="6" spans="1:8">
      <c r="A6" s="3">
        <v>44473</v>
      </c>
      <c r="B6" s="6" t="s">
        <v>424</v>
      </c>
      <c r="C6" s="6" t="s">
        <v>487</v>
      </c>
      <c r="D6" s="5">
        <v>180</v>
      </c>
      <c r="E6" s="6" t="s">
        <v>489</v>
      </c>
      <c r="F6" s="3">
        <v>44473</v>
      </c>
      <c r="G6" s="8">
        <v>246</v>
      </c>
      <c r="H6" s="2">
        <v>44280</v>
      </c>
    </row>
    <row r="7" spans="1:8">
      <c r="A7" s="3">
        <v>44209</v>
      </c>
      <c r="B7" s="6" t="s">
        <v>565</v>
      </c>
      <c r="C7" s="6" t="s">
        <v>572</v>
      </c>
      <c r="D7" s="5">
        <v>2041.66</v>
      </c>
      <c r="E7" s="6" t="s">
        <v>582</v>
      </c>
      <c r="F7" s="3">
        <v>44209</v>
      </c>
      <c r="G7" s="8">
        <v>-19</v>
      </c>
      <c r="H7" s="2">
        <v>-38791.54</v>
      </c>
    </row>
    <row r="8" spans="1:8">
      <c r="A8" s="3">
        <v>44217</v>
      </c>
      <c r="B8" s="6" t="s">
        <v>565</v>
      </c>
      <c r="C8" s="6" t="s">
        <v>572</v>
      </c>
      <c r="D8" s="5">
        <v>308.08</v>
      </c>
      <c r="E8" s="6" t="s">
        <v>583</v>
      </c>
      <c r="F8" s="3">
        <v>44217</v>
      </c>
      <c r="G8" s="8">
        <v>-11</v>
      </c>
      <c r="H8" s="2">
        <v>-3388.8799999999997</v>
      </c>
    </row>
    <row r="9" spans="1:8">
      <c r="A9" s="3">
        <v>44209</v>
      </c>
      <c r="B9" s="6" t="s">
        <v>565</v>
      </c>
      <c r="C9" s="6" t="s">
        <v>572</v>
      </c>
      <c r="D9" s="5">
        <v>598.89</v>
      </c>
      <c r="E9" s="6" t="s">
        <v>596</v>
      </c>
      <c r="F9" s="3">
        <v>44209</v>
      </c>
      <c r="G9" s="8">
        <v>-19</v>
      </c>
      <c r="H9" s="2">
        <v>-11378.91</v>
      </c>
    </row>
    <row r="10" spans="1:8">
      <c r="A10" s="3">
        <v>44217</v>
      </c>
      <c r="B10" s="6" t="s">
        <v>565</v>
      </c>
      <c r="C10" s="6" t="s">
        <v>572</v>
      </c>
      <c r="D10" s="5">
        <v>2126.5</v>
      </c>
      <c r="E10" s="6" t="s">
        <v>597</v>
      </c>
      <c r="F10" s="3">
        <v>44217</v>
      </c>
      <c r="G10" s="8">
        <v>-11</v>
      </c>
      <c r="H10" s="2">
        <v>-23391.5</v>
      </c>
    </row>
    <row r="11" spans="1:8">
      <c r="A11" s="3">
        <v>44209</v>
      </c>
      <c r="B11" s="6" t="s">
        <v>565</v>
      </c>
      <c r="C11" s="6" t="s">
        <v>572</v>
      </c>
      <c r="D11" s="5">
        <v>2259.4499999999998</v>
      </c>
      <c r="E11" s="6" t="s">
        <v>606</v>
      </c>
      <c r="F11" s="3">
        <v>44209</v>
      </c>
      <c r="G11" s="8">
        <v>-19</v>
      </c>
      <c r="H11" s="2">
        <v>-42929.549999999996</v>
      </c>
    </row>
    <row r="12" spans="1:8">
      <c r="A12" s="3">
        <v>44217</v>
      </c>
      <c r="B12" s="6" t="s">
        <v>565</v>
      </c>
      <c r="C12" s="6" t="s">
        <v>572</v>
      </c>
      <c r="D12" s="5">
        <v>479.82</v>
      </c>
      <c r="E12" s="6" t="s">
        <v>607</v>
      </c>
      <c r="F12" s="3">
        <v>44217</v>
      </c>
      <c r="G12" s="8">
        <v>-11</v>
      </c>
      <c r="H12" s="2">
        <v>-5278.0199999999995</v>
      </c>
    </row>
    <row r="13" spans="1:8">
      <c r="A13" s="3">
        <v>44217</v>
      </c>
      <c r="B13" s="6" t="s">
        <v>565</v>
      </c>
      <c r="C13" s="6" t="s">
        <v>572</v>
      </c>
      <c r="D13" s="5">
        <v>189.54</v>
      </c>
      <c r="E13" s="6" t="s">
        <v>608</v>
      </c>
      <c r="F13" s="3">
        <v>44217</v>
      </c>
      <c r="G13" s="8">
        <v>-11</v>
      </c>
      <c r="H13" s="2">
        <v>-2084.94</v>
      </c>
    </row>
    <row r="14" spans="1:8">
      <c r="A14" s="3">
        <v>44217</v>
      </c>
      <c r="B14" s="6" t="s">
        <v>986</v>
      </c>
      <c r="C14" s="6" t="s">
        <v>572</v>
      </c>
      <c r="D14" s="5">
        <v>238</v>
      </c>
      <c r="E14" s="6" t="s">
        <v>989</v>
      </c>
      <c r="F14" s="3">
        <v>44217</v>
      </c>
      <c r="G14" s="8">
        <v>-11</v>
      </c>
      <c r="H14" s="2">
        <v>-2618</v>
      </c>
    </row>
    <row r="15" spans="1:8">
      <c r="A15" s="3">
        <v>44217</v>
      </c>
      <c r="B15" s="6" t="s">
        <v>986</v>
      </c>
      <c r="C15" s="6" t="s">
        <v>572</v>
      </c>
      <c r="D15" s="5">
        <v>107.1</v>
      </c>
      <c r="E15" s="6" t="s">
        <v>990</v>
      </c>
      <c r="F15" s="3">
        <v>44217</v>
      </c>
      <c r="G15" s="8">
        <v>-11</v>
      </c>
      <c r="H15" s="2">
        <v>-1178.0999999999999</v>
      </c>
    </row>
    <row r="16" spans="1:8">
      <c r="A16" s="3">
        <v>44217</v>
      </c>
      <c r="B16" s="6" t="s">
        <v>565</v>
      </c>
      <c r="C16" s="6" t="s">
        <v>569</v>
      </c>
      <c r="D16" s="5">
        <v>448.08</v>
      </c>
      <c r="E16" s="6" t="s">
        <v>570</v>
      </c>
      <c r="F16" s="3">
        <v>44217</v>
      </c>
      <c r="G16" s="8">
        <v>-13</v>
      </c>
      <c r="H16" s="2">
        <v>-5825.04</v>
      </c>
    </row>
    <row r="17" spans="1:8">
      <c r="A17" s="3">
        <v>44217</v>
      </c>
      <c r="B17" s="6" t="s">
        <v>565</v>
      </c>
      <c r="C17" s="6" t="s">
        <v>569</v>
      </c>
      <c r="D17" s="5">
        <v>77.930000000000007</v>
      </c>
      <c r="E17" s="6" t="s">
        <v>584</v>
      </c>
      <c r="F17" s="3">
        <v>44217</v>
      </c>
      <c r="G17" s="8">
        <v>-13</v>
      </c>
      <c r="H17" s="2">
        <v>-1013.0900000000001</v>
      </c>
    </row>
    <row r="18" spans="1:8">
      <c r="A18" s="3">
        <v>44217</v>
      </c>
      <c r="B18" s="6" t="s">
        <v>565</v>
      </c>
      <c r="C18" s="6" t="s">
        <v>569</v>
      </c>
      <c r="D18" s="5">
        <v>116.89</v>
      </c>
      <c r="E18" s="6" t="s">
        <v>598</v>
      </c>
      <c r="F18" s="3">
        <v>44217</v>
      </c>
      <c r="G18" s="8">
        <v>-13</v>
      </c>
      <c r="H18" s="2">
        <v>-1519.57</v>
      </c>
    </row>
    <row r="19" spans="1:8">
      <c r="A19" s="3">
        <v>44217</v>
      </c>
      <c r="B19" s="6" t="s">
        <v>565</v>
      </c>
      <c r="C19" s="6" t="s">
        <v>569</v>
      </c>
      <c r="D19" s="5">
        <v>4169.1000000000004</v>
      </c>
      <c r="E19" s="6" t="s">
        <v>609</v>
      </c>
      <c r="F19" s="3">
        <v>44217</v>
      </c>
      <c r="G19" s="8">
        <v>-13</v>
      </c>
      <c r="H19" s="2">
        <v>-54198.3</v>
      </c>
    </row>
    <row r="20" spans="1:8">
      <c r="A20" s="3">
        <v>44209</v>
      </c>
      <c r="B20" s="6" t="s">
        <v>802</v>
      </c>
      <c r="C20" s="6" t="s">
        <v>87</v>
      </c>
      <c r="D20" s="5">
        <v>6344</v>
      </c>
      <c r="E20" s="6" t="s">
        <v>812</v>
      </c>
      <c r="F20" s="3">
        <v>44209</v>
      </c>
      <c r="G20" s="8">
        <v>-21</v>
      </c>
      <c r="H20" s="2">
        <v>-133224</v>
      </c>
    </row>
    <row r="21" spans="1:8">
      <c r="A21" s="3">
        <v>44209</v>
      </c>
      <c r="B21" s="6" t="s">
        <v>802</v>
      </c>
      <c r="C21" s="6" t="s">
        <v>87</v>
      </c>
      <c r="D21" s="5">
        <v>1365</v>
      </c>
      <c r="E21" s="6" t="s">
        <v>836</v>
      </c>
      <c r="F21" s="3">
        <v>44209</v>
      </c>
      <c r="G21" s="8">
        <v>-21</v>
      </c>
      <c r="H21" s="2">
        <v>-28665</v>
      </c>
    </row>
    <row r="22" spans="1:8">
      <c r="A22" s="3">
        <v>44208</v>
      </c>
      <c r="B22" s="6" t="s">
        <v>565</v>
      </c>
      <c r="C22" s="6" t="s">
        <v>569</v>
      </c>
      <c r="D22" s="5">
        <v>38</v>
      </c>
      <c r="E22" s="6" t="s">
        <v>581</v>
      </c>
      <c r="F22" s="3">
        <v>44208</v>
      </c>
      <c r="G22" s="8">
        <v>-24</v>
      </c>
      <c r="H22" s="2">
        <v>-912</v>
      </c>
    </row>
    <row r="23" spans="1:8">
      <c r="A23" s="3">
        <v>44208</v>
      </c>
      <c r="B23" s="6" t="s">
        <v>565</v>
      </c>
      <c r="C23" s="6" t="s">
        <v>569</v>
      </c>
      <c r="D23" s="5">
        <v>1300</v>
      </c>
      <c r="E23" s="6" t="s">
        <v>604</v>
      </c>
      <c r="F23" s="3">
        <v>44208</v>
      </c>
      <c r="G23" s="8">
        <v>-24</v>
      </c>
      <c r="H23" s="2">
        <v>-31200</v>
      </c>
    </row>
    <row r="24" spans="1:8">
      <c r="A24" s="3">
        <v>44208</v>
      </c>
      <c r="B24" s="6" t="s">
        <v>565</v>
      </c>
      <c r="C24" s="6" t="s">
        <v>569</v>
      </c>
      <c r="D24" s="5">
        <v>448</v>
      </c>
      <c r="E24" s="6" t="s">
        <v>605</v>
      </c>
      <c r="F24" s="3">
        <v>44208</v>
      </c>
      <c r="G24" s="8">
        <v>-24</v>
      </c>
      <c r="H24" s="2">
        <v>-10752</v>
      </c>
    </row>
    <row r="25" spans="1:8">
      <c r="A25" s="3">
        <v>44217</v>
      </c>
      <c r="B25" s="6" t="s">
        <v>518</v>
      </c>
      <c r="C25" s="6" t="s">
        <v>519</v>
      </c>
      <c r="D25" s="5">
        <v>722.51</v>
      </c>
      <c r="E25" s="6" t="s">
        <v>520</v>
      </c>
      <c r="F25" s="3">
        <v>44217</v>
      </c>
      <c r="G25" s="8">
        <v>-18</v>
      </c>
      <c r="H25" s="2">
        <v>-13005.18</v>
      </c>
    </row>
    <row r="26" spans="1:8">
      <c r="A26" s="3">
        <v>44217</v>
      </c>
      <c r="B26" s="6" t="s">
        <v>518</v>
      </c>
      <c r="C26" s="6" t="s">
        <v>519</v>
      </c>
      <c r="D26" s="5">
        <v>2167.54</v>
      </c>
      <c r="E26" s="6" t="s">
        <v>523</v>
      </c>
      <c r="F26" s="3">
        <v>44217</v>
      </c>
      <c r="G26" s="8">
        <v>-18</v>
      </c>
      <c r="H26" s="2">
        <v>-39015.72</v>
      </c>
    </row>
    <row r="27" spans="1:8">
      <c r="A27" s="3">
        <v>44237</v>
      </c>
      <c r="B27" s="6" t="s">
        <v>702</v>
      </c>
      <c r="C27" s="6" t="s">
        <v>759</v>
      </c>
      <c r="D27" s="5">
        <v>3746</v>
      </c>
      <c r="E27" s="6" t="s">
        <v>760</v>
      </c>
      <c r="F27" s="3">
        <v>44237</v>
      </c>
      <c r="G27" s="8">
        <v>0</v>
      </c>
      <c r="H27" s="2">
        <v>0</v>
      </c>
    </row>
    <row r="28" spans="1:8">
      <c r="A28" s="3">
        <v>44237</v>
      </c>
      <c r="B28" s="6" t="s">
        <v>702</v>
      </c>
      <c r="C28" s="6" t="s">
        <v>759</v>
      </c>
      <c r="D28" s="5">
        <v>5618</v>
      </c>
      <c r="E28" s="6" t="s">
        <v>761</v>
      </c>
      <c r="F28" s="3">
        <v>44237</v>
      </c>
      <c r="G28" s="8">
        <v>0</v>
      </c>
      <c r="H28" s="2">
        <v>0</v>
      </c>
    </row>
    <row r="29" spans="1:8">
      <c r="A29" s="3">
        <v>44229</v>
      </c>
      <c r="B29" s="6" t="s">
        <v>802</v>
      </c>
      <c r="C29" s="6" t="s">
        <v>827</v>
      </c>
      <c r="D29" s="5">
        <v>1802</v>
      </c>
      <c r="E29" s="6" t="s">
        <v>828</v>
      </c>
      <c r="F29" s="3">
        <v>44229</v>
      </c>
      <c r="G29" s="8">
        <v>-8</v>
      </c>
      <c r="H29" s="2">
        <v>-14416</v>
      </c>
    </row>
    <row r="30" spans="1:8">
      <c r="A30" s="3">
        <v>44217</v>
      </c>
      <c r="B30" s="6" t="s">
        <v>311</v>
      </c>
      <c r="C30" s="6" t="s">
        <v>312</v>
      </c>
      <c r="D30" s="5">
        <v>5390</v>
      </c>
      <c r="E30" s="6" t="s">
        <v>313</v>
      </c>
      <c r="F30" s="3">
        <v>44217</v>
      </c>
      <c r="G30" s="8">
        <v>-21</v>
      </c>
      <c r="H30" s="2">
        <v>-113190</v>
      </c>
    </row>
    <row r="31" spans="1:8">
      <c r="A31" s="3">
        <v>44217</v>
      </c>
      <c r="B31" s="6" t="s">
        <v>565</v>
      </c>
      <c r="C31" s="6" t="s">
        <v>569</v>
      </c>
      <c r="D31" s="5">
        <v>239.78</v>
      </c>
      <c r="E31" s="6" t="s">
        <v>571</v>
      </c>
      <c r="F31" s="3">
        <v>44217</v>
      </c>
      <c r="G31" s="8">
        <v>-21</v>
      </c>
      <c r="H31" s="2">
        <v>-5035.38</v>
      </c>
    </row>
    <row r="32" spans="1:8">
      <c r="A32" s="3">
        <v>44217</v>
      </c>
      <c r="B32" s="6" t="s">
        <v>565</v>
      </c>
      <c r="C32" s="6" t="s">
        <v>569</v>
      </c>
      <c r="D32" s="5">
        <v>41.69</v>
      </c>
      <c r="E32" s="6" t="s">
        <v>585</v>
      </c>
      <c r="F32" s="3">
        <v>44217</v>
      </c>
      <c r="G32" s="8">
        <v>-21</v>
      </c>
      <c r="H32" s="2">
        <v>-875.49</v>
      </c>
    </row>
    <row r="33" spans="1:8">
      <c r="A33" s="3">
        <v>44217</v>
      </c>
      <c r="B33" s="6" t="s">
        <v>565</v>
      </c>
      <c r="C33" s="6" t="s">
        <v>569</v>
      </c>
      <c r="D33" s="5">
        <v>62.55</v>
      </c>
      <c r="E33" s="6" t="s">
        <v>599</v>
      </c>
      <c r="F33" s="3">
        <v>44217</v>
      </c>
      <c r="G33" s="8">
        <v>-21</v>
      </c>
      <c r="H33" s="2">
        <v>-1313.55</v>
      </c>
    </row>
    <row r="34" spans="1:8">
      <c r="A34" s="3">
        <v>44217</v>
      </c>
      <c r="B34" s="6" t="s">
        <v>565</v>
      </c>
      <c r="C34" s="6" t="s">
        <v>569</v>
      </c>
      <c r="D34" s="5">
        <v>2230.98</v>
      </c>
      <c r="E34" s="6" t="s">
        <v>610</v>
      </c>
      <c r="F34" s="3">
        <v>44217</v>
      </c>
      <c r="G34" s="8">
        <v>-21</v>
      </c>
      <c r="H34" s="2">
        <v>-46850.58</v>
      </c>
    </row>
    <row r="35" spans="1:8">
      <c r="A35" s="3">
        <v>44217</v>
      </c>
      <c r="B35" s="6" t="s">
        <v>565</v>
      </c>
      <c r="C35" s="6" t="s">
        <v>654</v>
      </c>
      <c r="D35" s="5">
        <v>370</v>
      </c>
      <c r="E35" s="6" t="s">
        <v>655</v>
      </c>
      <c r="F35" s="3">
        <v>44217</v>
      </c>
      <c r="G35" s="8">
        <v>-23</v>
      </c>
      <c r="H35" s="2">
        <v>-8510</v>
      </c>
    </row>
    <row r="36" spans="1:8">
      <c r="A36" s="3">
        <v>44237</v>
      </c>
      <c r="B36" s="6" t="s">
        <v>802</v>
      </c>
      <c r="C36" s="6" t="s">
        <v>837</v>
      </c>
      <c r="D36" s="5">
        <v>9007.5300000000007</v>
      </c>
      <c r="E36" s="6" t="s">
        <v>838</v>
      </c>
      <c r="F36" s="3">
        <v>44237</v>
      </c>
      <c r="G36" s="8">
        <v>-3</v>
      </c>
      <c r="H36" s="2">
        <v>-27022.590000000004</v>
      </c>
    </row>
    <row r="37" spans="1:8">
      <c r="A37" s="3">
        <v>44237</v>
      </c>
      <c r="B37" s="6" t="s">
        <v>802</v>
      </c>
      <c r="C37" s="6" t="s">
        <v>837</v>
      </c>
      <c r="D37" s="5">
        <v>9356.49</v>
      </c>
      <c r="E37" s="6" t="s">
        <v>839</v>
      </c>
      <c r="F37" s="3">
        <v>44237</v>
      </c>
      <c r="G37" s="8">
        <v>-3</v>
      </c>
      <c r="H37" s="2">
        <v>-28069.47</v>
      </c>
    </row>
    <row r="38" spans="1:8">
      <c r="A38" s="3">
        <v>44239</v>
      </c>
      <c r="B38" s="6" t="s">
        <v>802</v>
      </c>
      <c r="C38" s="6" t="s">
        <v>837</v>
      </c>
      <c r="D38" s="5">
        <v>9280.16</v>
      </c>
      <c r="E38" s="6" t="s">
        <v>841</v>
      </c>
      <c r="F38" s="3">
        <v>44239</v>
      </c>
      <c r="G38" s="8">
        <v>-1</v>
      </c>
      <c r="H38" s="2">
        <v>-9280.16</v>
      </c>
    </row>
    <row r="39" spans="1:8">
      <c r="A39" s="3">
        <v>44217</v>
      </c>
      <c r="B39" s="6" t="s">
        <v>4</v>
      </c>
      <c r="C39" s="6" t="s">
        <v>5</v>
      </c>
      <c r="D39" s="5">
        <v>1781.2</v>
      </c>
      <c r="E39" s="6" t="s">
        <v>6</v>
      </c>
      <c r="F39" s="3">
        <v>44217</v>
      </c>
      <c r="G39" s="8">
        <v>-24</v>
      </c>
      <c r="H39" s="2">
        <v>-42748.800000000003</v>
      </c>
    </row>
    <row r="40" spans="1:8">
      <c r="A40" s="3">
        <v>44217</v>
      </c>
      <c r="B40" s="6" t="s">
        <v>424</v>
      </c>
      <c r="C40" s="6" t="s">
        <v>317</v>
      </c>
      <c r="D40" s="5">
        <v>60.47</v>
      </c>
      <c r="E40" s="6" t="s">
        <v>425</v>
      </c>
      <c r="F40" s="3">
        <v>44217</v>
      </c>
      <c r="G40" s="8">
        <v>-24</v>
      </c>
      <c r="H40" s="2">
        <v>-1451.28</v>
      </c>
    </row>
    <row r="41" spans="1:8">
      <c r="A41" s="3">
        <v>44229</v>
      </c>
      <c r="B41" s="6" t="s">
        <v>936</v>
      </c>
      <c r="C41" s="6" t="s">
        <v>945</v>
      </c>
      <c r="D41" s="5">
        <v>2496</v>
      </c>
      <c r="E41" s="6" t="s">
        <v>946</v>
      </c>
      <c r="F41" s="3">
        <v>44229</v>
      </c>
      <c r="G41" s="8">
        <v>-12</v>
      </c>
      <c r="H41" s="2">
        <v>-29952</v>
      </c>
    </row>
    <row r="42" spans="1:8">
      <c r="A42" s="3">
        <v>44237</v>
      </c>
      <c r="B42" s="6" t="s">
        <v>702</v>
      </c>
      <c r="C42" s="6" t="s">
        <v>714</v>
      </c>
      <c r="D42" s="5">
        <v>2165.1999999999998</v>
      </c>
      <c r="E42" s="6" t="s">
        <v>755</v>
      </c>
      <c r="F42" s="3">
        <v>44237</v>
      </c>
      <c r="G42" s="8">
        <v>-5</v>
      </c>
      <c r="H42" s="2">
        <v>-10826</v>
      </c>
    </row>
    <row r="43" spans="1:8">
      <c r="A43" s="3">
        <v>44249</v>
      </c>
      <c r="B43" s="6" t="s">
        <v>496</v>
      </c>
      <c r="C43" s="6" t="s">
        <v>497</v>
      </c>
      <c r="D43" s="5">
        <v>11</v>
      </c>
      <c r="E43" s="6" t="s">
        <v>499</v>
      </c>
      <c r="F43" s="3">
        <v>44249</v>
      </c>
      <c r="G43" s="8">
        <v>5</v>
      </c>
      <c r="H43" s="2">
        <v>55</v>
      </c>
    </row>
    <row r="44" spans="1:8">
      <c r="A44" s="3">
        <v>44249</v>
      </c>
      <c r="B44" s="6" t="s">
        <v>496</v>
      </c>
      <c r="C44" s="6" t="s">
        <v>497</v>
      </c>
      <c r="D44" s="5">
        <v>11</v>
      </c>
      <c r="E44" s="6" t="s">
        <v>500</v>
      </c>
      <c r="F44" s="3">
        <v>44249</v>
      </c>
      <c r="G44" s="8">
        <v>5</v>
      </c>
      <c r="H44" s="2">
        <v>55</v>
      </c>
    </row>
    <row r="45" spans="1:8">
      <c r="A45" s="3">
        <v>44249</v>
      </c>
      <c r="B45" s="6" t="s">
        <v>496</v>
      </c>
      <c r="C45" s="6" t="s">
        <v>497</v>
      </c>
      <c r="D45" s="5">
        <v>11</v>
      </c>
      <c r="E45" s="6" t="s">
        <v>501</v>
      </c>
      <c r="F45" s="3">
        <v>44249</v>
      </c>
      <c r="G45" s="8">
        <v>5</v>
      </c>
      <c r="H45" s="2">
        <v>55</v>
      </c>
    </row>
    <row r="46" spans="1:8">
      <c r="A46" s="3">
        <v>44249</v>
      </c>
      <c r="B46" s="6" t="s">
        <v>496</v>
      </c>
      <c r="C46" s="6" t="s">
        <v>497</v>
      </c>
      <c r="D46" s="5">
        <v>11</v>
      </c>
      <c r="E46" s="6" t="s">
        <v>502</v>
      </c>
      <c r="F46" s="3">
        <v>44249</v>
      </c>
      <c r="G46" s="8">
        <v>5</v>
      </c>
      <c r="H46" s="2">
        <v>55</v>
      </c>
    </row>
    <row r="47" spans="1:8">
      <c r="A47" s="3">
        <v>44249</v>
      </c>
      <c r="B47" s="6" t="s">
        <v>496</v>
      </c>
      <c r="C47" s="6" t="s">
        <v>497</v>
      </c>
      <c r="D47" s="5">
        <v>11</v>
      </c>
      <c r="E47" s="6" t="s">
        <v>503</v>
      </c>
      <c r="F47" s="3">
        <v>44249</v>
      </c>
      <c r="G47" s="8">
        <v>5</v>
      </c>
      <c r="H47" s="2">
        <v>55</v>
      </c>
    </row>
    <row r="48" spans="1:8">
      <c r="A48" s="3">
        <v>44249</v>
      </c>
      <c r="B48" s="6" t="s">
        <v>496</v>
      </c>
      <c r="C48" s="6" t="s">
        <v>497</v>
      </c>
      <c r="D48" s="5">
        <v>11</v>
      </c>
      <c r="E48" s="6" t="s">
        <v>504</v>
      </c>
      <c r="F48" s="3">
        <v>44249</v>
      </c>
      <c r="G48" s="8">
        <v>5</v>
      </c>
      <c r="H48" s="2">
        <v>55</v>
      </c>
    </row>
    <row r="49" spans="1:8">
      <c r="A49" s="3">
        <v>44249</v>
      </c>
      <c r="B49" s="6" t="s">
        <v>496</v>
      </c>
      <c r="C49" s="6" t="s">
        <v>497</v>
      </c>
      <c r="D49" s="5">
        <v>11</v>
      </c>
      <c r="E49" s="6" t="s">
        <v>505</v>
      </c>
      <c r="F49" s="3">
        <v>44249</v>
      </c>
      <c r="G49" s="8">
        <v>5</v>
      </c>
      <c r="H49" s="2">
        <v>55</v>
      </c>
    </row>
    <row r="50" spans="1:8">
      <c r="A50" s="3">
        <v>44249</v>
      </c>
      <c r="B50" s="6" t="s">
        <v>496</v>
      </c>
      <c r="C50" s="6" t="s">
        <v>497</v>
      </c>
      <c r="D50" s="5">
        <v>11</v>
      </c>
      <c r="E50" s="6" t="s">
        <v>506</v>
      </c>
      <c r="F50" s="3">
        <v>44249</v>
      </c>
      <c r="G50" s="8">
        <v>5</v>
      </c>
      <c r="H50" s="2">
        <v>55</v>
      </c>
    </row>
    <row r="51" spans="1:8">
      <c r="A51" s="3">
        <v>44249</v>
      </c>
      <c r="B51" s="6" t="s">
        <v>496</v>
      </c>
      <c r="C51" s="6" t="s">
        <v>497</v>
      </c>
      <c r="D51" s="5">
        <v>11</v>
      </c>
      <c r="E51" s="6" t="s">
        <v>507</v>
      </c>
      <c r="F51" s="3">
        <v>44249</v>
      </c>
      <c r="G51" s="8">
        <v>5</v>
      </c>
      <c r="H51" s="2">
        <v>55</v>
      </c>
    </row>
    <row r="52" spans="1:8">
      <c r="A52" s="3">
        <v>44249</v>
      </c>
      <c r="B52" s="6" t="s">
        <v>496</v>
      </c>
      <c r="C52" s="6" t="s">
        <v>497</v>
      </c>
      <c r="D52" s="5">
        <v>11</v>
      </c>
      <c r="E52" s="6" t="s">
        <v>508</v>
      </c>
      <c r="F52" s="3">
        <v>44249</v>
      </c>
      <c r="G52" s="8">
        <v>5</v>
      </c>
      <c r="H52" s="2">
        <v>55</v>
      </c>
    </row>
    <row r="53" spans="1:8">
      <c r="A53" s="3">
        <v>44249</v>
      </c>
      <c r="B53" s="6" t="s">
        <v>496</v>
      </c>
      <c r="C53" s="6" t="s">
        <v>497</v>
      </c>
      <c r="D53" s="5">
        <v>6.75</v>
      </c>
      <c r="E53" s="6" t="s">
        <v>509</v>
      </c>
      <c r="F53" s="3">
        <v>44249</v>
      </c>
      <c r="G53" s="8">
        <v>5</v>
      </c>
      <c r="H53" s="2">
        <v>33.75</v>
      </c>
    </row>
    <row r="54" spans="1:8">
      <c r="A54" s="3">
        <v>44249</v>
      </c>
      <c r="B54" s="6" t="s">
        <v>496</v>
      </c>
      <c r="C54" s="6" t="s">
        <v>497</v>
      </c>
      <c r="D54" s="5">
        <v>4.25</v>
      </c>
      <c r="E54" s="6" t="s">
        <v>510</v>
      </c>
      <c r="F54" s="3">
        <v>44249</v>
      </c>
      <c r="G54" s="8">
        <v>5</v>
      </c>
      <c r="H54" s="2">
        <v>21.25</v>
      </c>
    </row>
    <row r="55" spans="1:8">
      <c r="A55" s="3">
        <v>44229</v>
      </c>
      <c r="B55" s="6" t="s">
        <v>921</v>
      </c>
      <c r="C55" s="6" t="s">
        <v>210</v>
      </c>
      <c r="D55" s="5">
        <v>12</v>
      </c>
      <c r="E55" s="6" t="s">
        <v>922</v>
      </c>
      <c r="F55" s="3">
        <v>44229</v>
      </c>
      <c r="G55" s="8">
        <v>-15</v>
      </c>
      <c r="H55" s="2">
        <v>-180</v>
      </c>
    </row>
    <row r="56" spans="1:8">
      <c r="A56" s="3">
        <v>44217</v>
      </c>
      <c r="B56" s="6" t="s">
        <v>1071</v>
      </c>
      <c r="C56" s="6" t="s">
        <v>533</v>
      </c>
      <c r="D56" s="5">
        <v>104.5</v>
      </c>
      <c r="E56" s="6" t="s">
        <v>1072</v>
      </c>
      <c r="F56" s="3">
        <v>44217</v>
      </c>
      <c r="G56" s="8">
        <v>-27</v>
      </c>
      <c r="H56" s="2">
        <v>-2821.5</v>
      </c>
    </row>
    <row r="57" spans="1:8">
      <c r="A57" s="3">
        <v>44229</v>
      </c>
      <c r="B57" s="6" t="s">
        <v>702</v>
      </c>
      <c r="C57" s="6" t="s">
        <v>753</v>
      </c>
      <c r="D57" s="5">
        <v>1282.56</v>
      </c>
      <c r="E57" s="6" t="s">
        <v>754</v>
      </c>
      <c r="F57" s="3">
        <v>44229</v>
      </c>
      <c r="G57" s="8">
        <v>-16</v>
      </c>
      <c r="H57" s="2">
        <v>-20520.96</v>
      </c>
    </row>
    <row r="58" spans="1:8">
      <c r="A58" s="3">
        <v>44222</v>
      </c>
      <c r="B58" s="6" t="s">
        <v>862</v>
      </c>
      <c r="C58" s="6" t="s">
        <v>265</v>
      </c>
      <c r="D58" s="5">
        <v>360.62</v>
      </c>
      <c r="E58" s="6" t="s">
        <v>870</v>
      </c>
      <c r="F58" s="3">
        <v>44222</v>
      </c>
      <c r="G58" s="8">
        <v>-23</v>
      </c>
      <c r="H58" s="2">
        <v>-8294.26</v>
      </c>
    </row>
    <row r="59" spans="1:8">
      <c r="A59" s="3">
        <v>44222</v>
      </c>
      <c r="B59" s="6" t="s">
        <v>862</v>
      </c>
      <c r="C59" s="6" t="s">
        <v>265</v>
      </c>
      <c r="D59" s="5">
        <v>517.25</v>
      </c>
      <c r="E59" s="6" t="s">
        <v>871</v>
      </c>
      <c r="F59" s="3">
        <v>44222</v>
      </c>
      <c r="G59" s="8">
        <v>-23</v>
      </c>
      <c r="H59" s="2">
        <v>-11896.75</v>
      </c>
    </row>
    <row r="60" spans="1:8">
      <c r="A60" s="3">
        <v>44222</v>
      </c>
      <c r="B60" s="6" t="s">
        <v>862</v>
      </c>
      <c r="C60" s="6" t="s">
        <v>265</v>
      </c>
      <c r="D60" s="5">
        <v>398.58</v>
      </c>
      <c r="E60" s="6" t="s">
        <v>883</v>
      </c>
      <c r="F60" s="3">
        <v>44222</v>
      </c>
      <c r="G60" s="8">
        <v>-23</v>
      </c>
      <c r="H60" s="2">
        <v>-9167.34</v>
      </c>
    </row>
    <row r="61" spans="1:8">
      <c r="A61" s="3">
        <v>44222</v>
      </c>
      <c r="B61" s="6" t="s">
        <v>862</v>
      </c>
      <c r="C61" s="6" t="s">
        <v>265</v>
      </c>
      <c r="D61" s="5">
        <v>5940.74</v>
      </c>
      <c r="E61" s="6" t="s">
        <v>884</v>
      </c>
      <c r="F61" s="3">
        <v>44222</v>
      </c>
      <c r="G61" s="8">
        <v>-23</v>
      </c>
      <c r="H61" s="2">
        <v>-136637.01999999999</v>
      </c>
    </row>
    <row r="62" spans="1:8">
      <c r="A62" s="3">
        <v>44222</v>
      </c>
      <c r="B62" s="6" t="s">
        <v>986</v>
      </c>
      <c r="C62" s="6" t="s">
        <v>991</v>
      </c>
      <c r="D62" s="5">
        <v>15821.12</v>
      </c>
      <c r="E62" s="6" t="s">
        <v>992</v>
      </c>
      <c r="F62" s="3">
        <v>44222</v>
      </c>
      <c r="G62" s="8">
        <v>-25</v>
      </c>
      <c r="H62" s="2">
        <v>-395528</v>
      </c>
    </row>
    <row r="63" spans="1:8">
      <c r="A63" s="3">
        <v>44222</v>
      </c>
      <c r="B63" s="6" t="s">
        <v>986</v>
      </c>
      <c r="C63" s="6" t="s">
        <v>991</v>
      </c>
      <c r="D63" s="5">
        <v>630</v>
      </c>
      <c r="E63" s="6" t="s">
        <v>993</v>
      </c>
      <c r="F63" s="3">
        <v>44222</v>
      </c>
      <c r="G63" s="8">
        <v>-25</v>
      </c>
      <c r="H63" s="2">
        <v>-15750</v>
      </c>
    </row>
    <row r="64" spans="1:8">
      <c r="A64" s="3">
        <v>44229</v>
      </c>
      <c r="B64" s="6" t="s">
        <v>79</v>
      </c>
      <c r="C64" s="6" t="s">
        <v>80</v>
      </c>
      <c r="D64" s="5">
        <v>110</v>
      </c>
      <c r="E64" s="6" t="s">
        <v>81</v>
      </c>
      <c r="F64" s="3">
        <v>44229</v>
      </c>
      <c r="G64" s="8">
        <v>-19</v>
      </c>
      <c r="H64" s="2">
        <v>-2090</v>
      </c>
    </row>
    <row r="65" spans="1:8">
      <c r="A65" s="3">
        <v>44229</v>
      </c>
      <c r="B65" s="6" t="s">
        <v>101</v>
      </c>
      <c r="C65" s="6" t="s">
        <v>80</v>
      </c>
      <c r="D65" s="5">
        <v>115</v>
      </c>
      <c r="E65" s="6" t="s">
        <v>102</v>
      </c>
      <c r="F65" s="3">
        <v>44229</v>
      </c>
      <c r="G65" s="8">
        <v>-19</v>
      </c>
      <c r="H65" s="2">
        <v>-2185</v>
      </c>
    </row>
    <row r="66" spans="1:8">
      <c r="A66" s="3">
        <v>44229</v>
      </c>
      <c r="B66" s="6" t="s">
        <v>131</v>
      </c>
      <c r="C66" s="6" t="s">
        <v>133</v>
      </c>
      <c r="D66" s="5">
        <v>2600</v>
      </c>
      <c r="E66" s="6" t="s">
        <v>134</v>
      </c>
      <c r="F66" s="3">
        <v>44229</v>
      </c>
      <c r="G66" s="8">
        <v>-19</v>
      </c>
      <c r="H66" s="2">
        <v>-49400</v>
      </c>
    </row>
    <row r="67" spans="1:8">
      <c r="A67" s="3">
        <v>44229</v>
      </c>
      <c r="B67" s="6" t="s">
        <v>532</v>
      </c>
      <c r="C67" s="6" t="s">
        <v>533</v>
      </c>
      <c r="D67" s="5">
        <v>375</v>
      </c>
      <c r="E67" s="6" t="s">
        <v>534</v>
      </c>
      <c r="F67" s="3">
        <v>44229</v>
      </c>
      <c r="G67" s="8">
        <v>-19</v>
      </c>
      <c r="H67" s="2">
        <v>-7125</v>
      </c>
    </row>
    <row r="68" spans="1:8">
      <c r="A68" s="3">
        <v>44229</v>
      </c>
      <c r="B68" s="6" t="s">
        <v>954</v>
      </c>
      <c r="C68" s="6" t="s">
        <v>955</v>
      </c>
      <c r="D68" s="5">
        <v>250</v>
      </c>
      <c r="E68" s="6" t="s">
        <v>956</v>
      </c>
      <c r="F68" s="3">
        <v>44229</v>
      </c>
      <c r="G68" s="8">
        <v>-19</v>
      </c>
      <c r="H68" s="2">
        <v>-4750</v>
      </c>
    </row>
    <row r="69" spans="1:8">
      <c r="A69" s="3">
        <v>44229</v>
      </c>
      <c r="B69" s="6" t="s">
        <v>382</v>
      </c>
      <c r="C69" s="6" t="s">
        <v>383</v>
      </c>
      <c r="D69" s="5">
        <v>690.44</v>
      </c>
      <c r="E69" s="6" t="s">
        <v>384</v>
      </c>
      <c r="F69" s="3">
        <v>44229</v>
      </c>
      <c r="G69" s="8">
        <v>-22</v>
      </c>
      <c r="H69" s="2">
        <v>-15189.68</v>
      </c>
    </row>
    <row r="70" spans="1:8">
      <c r="A70" s="3">
        <v>44229</v>
      </c>
      <c r="B70" s="6" t="s">
        <v>382</v>
      </c>
      <c r="C70" s="6" t="s">
        <v>383</v>
      </c>
      <c r="D70" s="5">
        <v>136.77000000000001</v>
      </c>
      <c r="E70" s="6" t="s">
        <v>385</v>
      </c>
      <c r="F70" s="3">
        <v>44229</v>
      </c>
      <c r="G70" s="8">
        <v>-22</v>
      </c>
      <c r="H70" s="2">
        <v>-3008.94</v>
      </c>
    </row>
    <row r="71" spans="1:8">
      <c r="A71" s="3">
        <v>44229</v>
      </c>
      <c r="B71" s="6" t="s">
        <v>382</v>
      </c>
      <c r="C71" s="6" t="s">
        <v>383</v>
      </c>
      <c r="D71" s="5">
        <v>2022.44</v>
      </c>
      <c r="E71" s="6" t="s">
        <v>401</v>
      </c>
      <c r="F71" s="3">
        <v>44229</v>
      </c>
      <c r="G71" s="8">
        <v>-22</v>
      </c>
      <c r="H71" s="2">
        <v>-44493.68</v>
      </c>
    </row>
    <row r="72" spans="1:8">
      <c r="A72" s="3">
        <v>44229</v>
      </c>
      <c r="B72" s="6" t="s">
        <v>382</v>
      </c>
      <c r="C72" s="6" t="s">
        <v>383</v>
      </c>
      <c r="D72" s="5">
        <v>82.47</v>
      </c>
      <c r="E72" s="6" t="s">
        <v>402</v>
      </c>
      <c r="F72" s="3">
        <v>44229</v>
      </c>
      <c r="G72" s="8">
        <v>-22</v>
      </c>
      <c r="H72" s="2">
        <v>-1814.34</v>
      </c>
    </row>
    <row r="73" spans="1:8">
      <c r="A73" s="3">
        <v>44229</v>
      </c>
      <c r="B73" s="6" t="s">
        <v>382</v>
      </c>
      <c r="C73" s="6" t="s">
        <v>383</v>
      </c>
      <c r="D73" s="5">
        <v>44.46</v>
      </c>
      <c r="E73" s="6" t="s">
        <v>403</v>
      </c>
      <c r="F73" s="3">
        <v>44229</v>
      </c>
      <c r="G73" s="8">
        <v>-22</v>
      </c>
      <c r="H73" s="2">
        <v>-978.12</v>
      </c>
    </row>
    <row r="74" spans="1:8">
      <c r="A74" s="3">
        <v>44505</v>
      </c>
      <c r="B74" s="6" t="s">
        <v>424</v>
      </c>
      <c r="C74" s="6" t="s">
        <v>317</v>
      </c>
      <c r="D74" s="5">
        <v>14.32</v>
      </c>
      <c r="E74" s="6" t="s">
        <v>434</v>
      </c>
      <c r="F74" s="3">
        <v>44505</v>
      </c>
      <c r="G74" s="8">
        <v>254</v>
      </c>
      <c r="H74" s="2">
        <v>3637.28</v>
      </c>
    </row>
    <row r="75" spans="1:8">
      <c r="A75" s="3">
        <v>44237</v>
      </c>
      <c r="B75" s="6" t="s">
        <v>496</v>
      </c>
      <c r="C75" s="6" t="s">
        <v>497</v>
      </c>
      <c r="D75" s="5">
        <v>510.04</v>
      </c>
      <c r="E75" s="6" t="s">
        <v>498</v>
      </c>
      <c r="F75" s="3">
        <v>44237</v>
      </c>
      <c r="G75" s="8">
        <v>-14</v>
      </c>
      <c r="H75" s="2">
        <v>-7140.56</v>
      </c>
    </row>
    <row r="76" spans="1:8">
      <c r="A76" s="3">
        <v>44229</v>
      </c>
      <c r="B76" s="6" t="s">
        <v>565</v>
      </c>
      <c r="C76" s="6" t="s">
        <v>654</v>
      </c>
      <c r="D76" s="5">
        <v>1800</v>
      </c>
      <c r="E76" s="6" t="s">
        <v>656</v>
      </c>
      <c r="F76" s="3">
        <v>44229</v>
      </c>
      <c r="G76" s="8">
        <v>-22</v>
      </c>
      <c r="H76" s="2">
        <v>-39600</v>
      </c>
    </row>
    <row r="77" spans="1:8">
      <c r="A77" s="3">
        <v>44237</v>
      </c>
      <c r="B77" s="6" t="s">
        <v>702</v>
      </c>
      <c r="C77" s="6" t="s">
        <v>46</v>
      </c>
      <c r="D77" s="5">
        <v>522</v>
      </c>
      <c r="E77" s="6" t="s">
        <v>704</v>
      </c>
      <c r="F77" s="3">
        <v>44237</v>
      </c>
      <c r="G77" s="8">
        <v>-14</v>
      </c>
      <c r="H77" s="2">
        <v>-7308</v>
      </c>
    </row>
    <row r="78" spans="1:8">
      <c r="A78" s="3">
        <v>44237</v>
      </c>
      <c r="B78" s="6" t="s">
        <v>702</v>
      </c>
      <c r="C78" s="6" t="s">
        <v>757</v>
      </c>
      <c r="D78" s="5">
        <v>3358.34</v>
      </c>
      <c r="E78" s="6" t="s">
        <v>758</v>
      </c>
      <c r="F78" s="3">
        <v>44237</v>
      </c>
      <c r="G78" s="8">
        <v>-14</v>
      </c>
      <c r="H78" s="2">
        <v>-47016.76</v>
      </c>
    </row>
    <row r="79" spans="1:8">
      <c r="A79" s="3">
        <v>44229</v>
      </c>
      <c r="B79" s="6" t="s">
        <v>532</v>
      </c>
      <c r="C79" s="6" t="s">
        <v>535</v>
      </c>
      <c r="D79" s="5">
        <v>175</v>
      </c>
      <c r="E79" s="6" t="s">
        <v>536</v>
      </c>
      <c r="F79" s="3">
        <v>44229</v>
      </c>
      <c r="G79" s="8">
        <v>-23</v>
      </c>
      <c r="H79" s="2">
        <v>-4025</v>
      </c>
    </row>
    <row r="80" spans="1:8">
      <c r="A80" s="3">
        <v>44229</v>
      </c>
      <c r="B80" s="6" t="s">
        <v>986</v>
      </c>
      <c r="C80" s="6" t="s">
        <v>994</v>
      </c>
      <c r="D80" s="5">
        <v>960</v>
      </c>
      <c r="E80" s="6" t="s">
        <v>995</v>
      </c>
      <c r="F80" s="3">
        <v>44229</v>
      </c>
      <c r="G80" s="8">
        <v>-23</v>
      </c>
      <c r="H80" s="2">
        <v>-22080</v>
      </c>
    </row>
    <row r="81" spans="1:8">
      <c r="A81" s="3">
        <v>44237</v>
      </c>
      <c r="B81" s="6" t="s">
        <v>131</v>
      </c>
      <c r="C81" s="6" t="s">
        <v>89</v>
      </c>
      <c r="D81" s="5">
        <v>1020</v>
      </c>
      <c r="E81" s="6" t="s">
        <v>135</v>
      </c>
      <c r="F81" s="3">
        <v>44237</v>
      </c>
      <c r="G81" s="8">
        <v>-16</v>
      </c>
      <c r="H81" s="2">
        <v>-16320</v>
      </c>
    </row>
    <row r="82" spans="1:8">
      <c r="A82" s="3">
        <v>44237</v>
      </c>
      <c r="B82" s="6" t="s">
        <v>131</v>
      </c>
      <c r="C82" s="6" t="s">
        <v>89</v>
      </c>
      <c r="D82" s="5">
        <v>204</v>
      </c>
      <c r="E82" s="6" t="s">
        <v>282</v>
      </c>
      <c r="F82" s="3">
        <v>44237</v>
      </c>
      <c r="G82" s="8">
        <v>-16</v>
      </c>
      <c r="H82" s="2">
        <v>-3264</v>
      </c>
    </row>
    <row r="83" spans="1:8">
      <c r="A83" s="3">
        <v>44237</v>
      </c>
      <c r="B83" s="6" t="s">
        <v>532</v>
      </c>
      <c r="C83" s="6" t="s">
        <v>538</v>
      </c>
      <c r="D83" s="5">
        <v>474</v>
      </c>
      <c r="E83" s="6" t="s">
        <v>539</v>
      </c>
      <c r="F83" s="3">
        <v>44237</v>
      </c>
      <c r="G83" s="8">
        <v>-16</v>
      </c>
      <c r="H83" s="2">
        <v>-7584</v>
      </c>
    </row>
    <row r="84" spans="1:8">
      <c r="A84" s="3">
        <v>44237</v>
      </c>
      <c r="B84" s="6" t="s">
        <v>131</v>
      </c>
      <c r="C84" s="6" t="s">
        <v>204</v>
      </c>
      <c r="D84" s="5">
        <v>4884.5</v>
      </c>
      <c r="E84" s="6" t="s">
        <v>205</v>
      </c>
      <c r="F84" s="3">
        <v>44237</v>
      </c>
      <c r="G84" s="8">
        <v>-17</v>
      </c>
      <c r="H84" s="2">
        <v>-83036.5</v>
      </c>
    </row>
    <row r="85" spans="1:8">
      <c r="A85" s="3">
        <v>44229</v>
      </c>
      <c r="B85" s="6" t="s">
        <v>332</v>
      </c>
      <c r="C85" s="6" t="s">
        <v>333</v>
      </c>
      <c r="D85" s="5">
        <v>865.29</v>
      </c>
      <c r="E85" s="6" t="s">
        <v>353</v>
      </c>
      <c r="F85" s="3">
        <v>44229</v>
      </c>
      <c r="G85" s="8">
        <v>-25</v>
      </c>
      <c r="H85" s="2">
        <v>-21632.25</v>
      </c>
    </row>
    <row r="86" spans="1:8">
      <c r="A86" s="3">
        <v>44229</v>
      </c>
      <c r="B86" s="6" t="s">
        <v>332</v>
      </c>
      <c r="C86" s="6" t="s">
        <v>333</v>
      </c>
      <c r="D86" s="5">
        <v>865.29</v>
      </c>
      <c r="E86" s="6" t="s">
        <v>354</v>
      </c>
      <c r="F86" s="3">
        <v>44229</v>
      </c>
      <c r="G86" s="8">
        <v>-25</v>
      </c>
      <c r="H86" s="2">
        <v>-21632.25</v>
      </c>
    </row>
    <row r="87" spans="1:8">
      <c r="A87" s="3">
        <v>44237</v>
      </c>
      <c r="B87" s="6" t="s">
        <v>702</v>
      </c>
      <c r="C87" s="6" t="s">
        <v>712</v>
      </c>
      <c r="D87" s="5">
        <v>855.04</v>
      </c>
      <c r="E87" s="6" t="s">
        <v>742</v>
      </c>
      <c r="F87" s="3">
        <v>44237</v>
      </c>
      <c r="G87" s="8">
        <v>-17</v>
      </c>
      <c r="H87" s="2">
        <v>-14535.68</v>
      </c>
    </row>
    <row r="88" spans="1:8">
      <c r="A88" s="3">
        <v>44237</v>
      </c>
      <c r="B88" s="6" t="s">
        <v>34</v>
      </c>
      <c r="C88" s="6" t="s">
        <v>35</v>
      </c>
      <c r="D88" s="5">
        <v>70</v>
      </c>
      <c r="E88" s="6" t="s">
        <v>36</v>
      </c>
      <c r="F88" s="3">
        <v>44237</v>
      </c>
      <c r="G88" s="8">
        <v>-18</v>
      </c>
      <c r="H88" s="2">
        <v>-1260</v>
      </c>
    </row>
    <row r="89" spans="1:8">
      <c r="A89" s="3">
        <v>44237</v>
      </c>
      <c r="B89" s="6" t="s">
        <v>95</v>
      </c>
      <c r="C89" s="6" t="s">
        <v>75</v>
      </c>
      <c r="D89" s="5">
        <v>1103.7</v>
      </c>
      <c r="E89" s="6" t="s">
        <v>96</v>
      </c>
      <c r="F89" s="3">
        <v>44237</v>
      </c>
      <c r="G89" s="8">
        <v>-18</v>
      </c>
      <c r="H89" s="2">
        <v>-19866.600000000002</v>
      </c>
    </row>
    <row r="90" spans="1:8">
      <c r="A90" s="3">
        <v>44237</v>
      </c>
      <c r="B90" s="6" t="s">
        <v>424</v>
      </c>
      <c r="C90" s="6" t="s">
        <v>430</v>
      </c>
      <c r="D90" s="5">
        <v>57.2</v>
      </c>
      <c r="E90" s="6" t="s">
        <v>431</v>
      </c>
      <c r="F90" s="3">
        <v>44237</v>
      </c>
      <c r="G90" s="8">
        <v>-18</v>
      </c>
      <c r="H90" s="2">
        <v>-1029.6000000000001</v>
      </c>
    </row>
    <row r="91" spans="1:8">
      <c r="A91" s="3">
        <v>44260</v>
      </c>
      <c r="B91" s="6" t="s">
        <v>424</v>
      </c>
      <c r="C91" s="6" t="s">
        <v>453</v>
      </c>
      <c r="D91" s="5">
        <v>630</v>
      </c>
      <c r="E91" s="6" t="s">
        <v>454</v>
      </c>
      <c r="F91" s="3">
        <v>44260</v>
      </c>
      <c r="G91" s="8">
        <v>5</v>
      </c>
      <c r="H91" s="2">
        <v>3150</v>
      </c>
    </row>
    <row r="92" spans="1:8">
      <c r="A92" s="3">
        <v>44260</v>
      </c>
      <c r="B92" s="6" t="s">
        <v>424</v>
      </c>
      <c r="C92" s="6" t="s">
        <v>453</v>
      </c>
      <c r="D92" s="5">
        <v>1006.39</v>
      </c>
      <c r="E92" s="6" t="s">
        <v>455</v>
      </c>
      <c r="F92" s="3">
        <v>44260</v>
      </c>
      <c r="G92" s="8">
        <v>5</v>
      </c>
      <c r="H92" s="2">
        <v>5031.95</v>
      </c>
    </row>
    <row r="93" spans="1:8">
      <c r="A93" s="3">
        <v>44237</v>
      </c>
      <c r="B93" s="6" t="s">
        <v>532</v>
      </c>
      <c r="C93" s="6" t="s">
        <v>535</v>
      </c>
      <c r="D93" s="5">
        <v>3057.18</v>
      </c>
      <c r="E93" s="6" t="s">
        <v>537</v>
      </c>
      <c r="F93" s="3">
        <v>44237</v>
      </c>
      <c r="G93" s="8">
        <v>-18</v>
      </c>
      <c r="H93" s="2">
        <v>-55029.24</v>
      </c>
    </row>
    <row r="94" spans="1:8">
      <c r="A94" s="3">
        <v>44229</v>
      </c>
      <c r="B94" s="6" t="s">
        <v>663</v>
      </c>
      <c r="C94" s="6" t="s">
        <v>247</v>
      </c>
      <c r="D94" s="5">
        <v>7376.46</v>
      </c>
      <c r="E94" s="6" t="s">
        <v>666</v>
      </c>
      <c r="F94" s="3">
        <v>44229</v>
      </c>
      <c r="G94" s="8">
        <v>-26</v>
      </c>
      <c r="H94" s="2">
        <v>-191787.96</v>
      </c>
    </row>
    <row r="95" spans="1:8">
      <c r="A95" s="3">
        <v>44237</v>
      </c>
      <c r="B95" s="6" t="s">
        <v>907</v>
      </c>
      <c r="C95" s="6" t="s">
        <v>908</v>
      </c>
      <c r="D95" s="5">
        <v>206.64</v>
      </c>
      <c r="E95" s="6" t="s">
        <v>909</v>
      </c>
      <c r="F95" s="3">
        <v>44237</v>
      </c>
      <c r="G95" s="8">
        <v>-18</v>
      </c>
      <c r="H95" s="2">
        <v>-3719.5199999999995</v>
      </c>
    </row>
    <row r="96" spans="1:8">
      <c r="A96" s="3">
        <v>44237</v>
      </c>
      <c r="B96" s="6" t="s">
        <v>931</v>
      </c>
      <c r="C96" s="6" t="s">
        <v>535</v>
      </c>
      <c r="D96" s="5">
        <v>120</v>
      </c>
      <c r="E96" s="6" t="s">
        <v>932</v>
      </c>
      <c r="F96" s="3">
        <v>44237</v>
      </c>
      <c r="G96" s="8">
        <v>-18</v>
      </c>
      <c r="H96" s="2">
        <v>-2160</v>
      </c>
    </row>
    <row r="97" spans="1:8">
      <c r="A97" s="3">
        <v>44244</v>
      </c>
      <c r="B97" s="6" t="s">
        <v>954</v>
      </c>
      <c r="C97" s="6" t="s">
        <v>959</v>
      </c>
      <c r="D97" s="5">
        <v>245</v>
      </c>
      <c r="E97" s="6" t="s">
        <v>960</v>
      </c>
      <c r="F97" s="3">
        <v>44244</v>
      </c>
      <c r="G97" s="8">
        <v>-11</v>
      </c>
      <c r="H97" s="2">
        <v>-2695</v>
      </c>
    </row>
    <row r="98" spans="1:8">
      <c r="A98" s="3">
        <v>44273</v>
      </c>
      <c r="B98" s="6" t="s">
        <v>424</v>
      </c>
      <c r="C98" s="6" t="s">
        <v>456</v>
      </c>
      <c r="D98" s="5">
        <v>352</v>
      </c>
      <c r="E98" s="6" t="s">
        <v>457</v>
      </c>
      <c r="F98" s="3">
        <v>44273</v>
      </c>
      <c r="G98" s="8">
        <v>16</v>
      </c>
      <c r="H98" s="2">
        <v>5632</v>
      </c>
    </row>
    <row r="99" spans="1:8">
      <c r="A99" s="3">
        <v>44239</v>
      </c>
      <c r="B99" s="6" t="s">
        <v>802</v>
      </c>
      <c r="C99" s="6" t="s">
        <v>837</v>
      </c>
      <c r="D99" s="5">
        <v>10174.370000000001</v>
      </c>
      <c r="E99" s="6" t="s">
        <v>842</v>
      </c>
      <c r="F99" s="3">
        <v>44239</v>
      </c>
      <c r="G99" s="8">
        <v>-18</v>
      </c>
      <c r="H99" s="2">
        <v>-183138.66</v>
      </c>
    </row>
    <row r="100" spans="1:8">
      <c r="A100" s="3">
        <v>44237</v>
      </c>
      <c r="B100" s="6" t="s">
        <v>702</v>
      </c>
      <c r="C100" s="6" t="s">
        <v>753</v>
      </c>
      <c r="D100" s="5">
        <v>1282.56</v>
      </c>
      <c r="E100" s="6" t="s">
        <v>756</v>
      </c>
      <c r="F100" s="3">
        <v>44237</v>
      </c>
      <c r="G100" s="8">
        <v>-21</v>
      </c>
      <c r="H100" s="2">
        <v>-26933.759999999998</v>
      </c>
    </row>
    <row r="101" spans="1:8">
      <c r="A101" s="3">
        <v>44237</v>
      </c>
      <c r="B101" s="6" t="s">
        <v>954</v>
      </c>
      <c r="C101" s="6" t="s">
        <v>957</v>
      </c>
      <c r="D101" s="5">
        <v>500</v>
      </c>
      <c r="E101" s="6" t="s">
        <v>958</v>
      </c>
      <c r="F101" s="3">
        <v>44237</v>
      </c>
      <c r="G101" s="8">
        <v>-22</v>
      </c>
      <c r="H101" s="2">
        <v>-11000</v>
      </c>
    </row>
    <row r="102" spans="1:8">
      <c r="A102" s="3">
        <v>44237</v>
      </c>
      <c r="B102" s="6" t="s">
        <v>293</v>
      </c>
      <c r="C102" s="6" t="s">
        <v>294</v>
      </c>
      <c r="D102" s="5">
        <v>256.51</v>
      </c>
      <c r="E102" s="6" t="s">
        <v>295</v>
      </c>
      <c r="F102" s="3">
        <v>44237</v>
      </c>
      <c r="G102" s="8">
        <v>-23</v>
      </c>
      <c r="H102" s="2">
        <v>-5899.73</v>
      </c>
    </row>
    <row r="103" spans="1:8">
      <c r="A103" s="3">
        <v>44239</v>
      </c>
      <c r="B103" s="6" t="s">
        <v>332</v>
      </c>
      <c r="C103" s="6" t="s">
        <v>333</v>
      </c>
      <c r="D103" s="5">
        <v>11.35</v>
      </c>
      <c r="E103" s="6" t="s">
        <v>336</v>
      </c>
      <c r="F103" s="3">
        <v>44239</v>
      </c>
      <c r="G103" s="8">
        <v>-21</v>
      </c>
      <c r="H103" s="2">
        <v>-238.35</v>
      </c>
    </row>
    <row r="104" spans="1:8">
      <c r="A104" s="3">
        <v>44239</v>
      </c>
      <c r="B104" s="6" t="s">
        <v>332</v>
      </c>
      <c r="C104" s="6" t="s">
        <v>333</v>
      </c>
      <c r="D104" s="5">
        <v>34.33</v>
      </c>
      <c r="E104" s="6" t="s">
        <v>355</v>
      </c>
      <c r="F104" s="3">
        <v>44239</v>
      </c>
      <c r="G104" s="8">
        <v>-21</v>
      </c>
      <c r="H104" s="2">
        <v>-720.93</v>
      </c>
    </row>
    <row r="105" spans="1:8">
      <c r="A105" s="3">
        <v>44239</v>
      </c>
      <c r="B105" s="6" t="s">
        <v>332</v>
      </c>
      <c r="C105" s="6" t="s">
        <v>333</v>
      </c>
      <c r="D105" s="5">
        <v>782.61</v>
      </c>
      <c r="E105" s="6" t="s">
        <v>356</v>
      </c>
      <c r="F105" s="3">
        <v>44239</v>
      </c>
      <c r="G105" s="8">
        <v>-21</v>
      </c>
      <c r="H105" s="2">
        <v>-16434.810000000001</v>
      </c>
    </row>
    <row r="106" spans="1:8">
      <c r="A106" s="3">
        <v>44239</v>
      </c>
      <c r="B106" s="6" t="s">
        <v>332</v>
      </c>
      <c r="C106" s="6" t="s">
        <v>333</v>
      </c>
      <c r="D106" s="5">
        <v>10.18</v>
      </c>
      <c r="E106" s="6" t="s">
        <v>357</v>
      </c>
      <c r="F106" s="3">
        <v>44239</v>
      </c>
      <c r="G106" s="8">
        <v>-21</v>
      </c>
      <c r="H106" s="2">
        <v>-213.78</v>
      </c>
    </row>
    <row r="107" spans="1:8">
      <c r="A107" s="3">
        <v>44249</v>
      </c>
      <c r="B107" s="6" t="s">
        <v>532</v>
      </c>
      <c r="C107" s="6" t="s">
        <v>540</v>
      </c>
      <c r="D107" s="5">
        <v>4650</v>
      </c>
      <c r="E107" s="6" t="s">
        <v>541</v>
      </c>
      <c r="F107" s="3">
        <v>44249</v>
      </c>
      <c r="G107" s="8">
        <v>-11</v>
      </c>
      <c r="H107" s="2">
        <v>-51150</v>
      </c>
    </row>
    <row r="108" spans="1:8">
      <c r="A108" s="3">
        <v>44239</v>
      </c>
      <c r="B108" s="6" t="s">
        <v>131</v>
      </c>
      <c r="C108" s="6" t="s">
        <v>136</v>
      </c>
      <c r="D108" s="5">
        <v>333.04</v>
      </c>
      <c r="E108" s="6" t="s">
        <v>137</v>
      </c>
      <c r="F108" s="3">
        <v>44239</v>
      </c>
      <c r="G108" s="8">
        <v>-22</v>
      </c>
      <c r="H108" s="2">
        <v>-7326.88</v>
      </c>
    </row>
    <row r="109" spans="1:8">
      <c r="A109" s="3">
        <v>44237</v>
      </c>
      <c r="B109" s="6" t="s">
        <v>131</v>
      </c>
      <c r="C109" s="6" t="s">
        <v>180</v>
      </c>
      <c r="D109" s="5">
        <v>455.4</v>
      </c>
      <c r="E109" s="6" t="s">
        <v>181</v>
      </c>
      <c r="F109" s="3">
        <v>44237</v>
      </c>
      <c r="G109" s="8">
        <v>-24</v>
      </c>
      <c r="H109" s="2">
        <v>-10929.599999999999</v>
      </c>
    </row>
    <row r="110" spans="1:8">
      <c r="A110" s="3">
        <v>44239</v>
      </c>
      <c r="B110" s="6" t="s">
        <v>802</v>
      </c>
      <c r="C110" s="6" t="s">
        <v>87</v>
      </c>
      <c r="D110" s="5">
        <v>1320</v>
      </c>
      <c r="E110" s="6" t="s">
        <v>813</v>
      </c>
      <c r="F110" s="3">
        <v>44239</v>
      </c>
      <c r="G110" s="8">
        <v>-22</v>
      </c>
      <c r="H110" s="2">
        <v>-29040</v>
      </c>
    </row>
    <row r="111" spans="1:8">
      <c r="A111" s="3">
        <v>44239</v>
      </c>
      <c r="B111" s="6" t="s">
        <v>802</v>
      </c>
      <c r="C111" s="6" t="s">
        <v>87</v>
      </c>
      <c r="D111" s="5">
        <v>5473</v>
      </c>
      <c r="E111" s="6" t="s">
        <v>814</v>
      </c>
      <c r="F111" s="3">
        <v>44239</v>
      </c>
      <c r="G111" s="8">
        <v>-22</v>
      </c>
      <c r="H111" s="2">
        <v>-120406</v>
      </c>
    </row>
    <row r="112" spans="1:8">
      <c r="A112" s="3">
        <v>44239</v>
      </c>
      <c r="B112" s="6" t="s">
        <v>802</v>
      </c>
      <c r="C112" s="6" t="s">
        <v>87</v>
      </c>
      <c r="D112" s="5">
        <v>1170</v>
      </c>
      <c r="E112" s="6" t="s">
        <v>840</v>
      </c>
      <c r="F112" s="3">
        <v>44239</v>
      </c>
      <c r="G112" s="8">
        <v>-22</v>
      </c>
      <c r="H112" s="2">
        <v>-25740</v>
      </c>
    </row>
    <row r="113" spans="1:8">
      <c r="A113" s="3">
        <v>44244</v>
      </c>
      <c r="B113" s="6" t="s">
        <v>1042</v>
      </c>
      <c r="C113" s="6" t="s">
        <v>1043</v>
      </c>
      <c r="D113" s="5">
        <v>238.74</v>
      </c>
      <c r="E113" s="6" t="s">
        <v>1044</v>
      </c>
      <c r="F113" s="3">
        <v>44244</v>
      </c>
      <c r="G113" s="8">
        <v>-17</v>
      </c>
      <c r="H113" s="2">
        <v>-4058.58</v>
      </c>
    </row>
    <row r="114" spans="1:8">
      <c r="A114" s="3">
        <v>44239</v>
      </c>
      <c r="B114" s="6" t="s">
        <v>4</v>
      </c>
      <c r="C114" s="6" t="s">
        <v>5</v>
      </c>
      <c r="D114" s="5">
        <v>1909.68</v>
      </c>
      <c r="E114" s="6" t="s">
        <v>7</v>
      </c>
      <c r="F114" s="3">
        <v>44239</v>
      </c>
      <c r="G114" s="8">
        <v>-23</v>
      </c>
      <c r="H114" s="2">
        <v>-43922.64</v>
      </c>
    </row>
    <row r="115" spans="1:8">
      <c r="A115" s="3">
        <v>44244</v>
      </c>
      <c r="B115" s="6" t="s">
        <v>1026</v>
      </c>
      <c r="C115" s="6" t="s">
        <v>561</v>
      </c>
      <c r="D115" s="5">
        <v>1350</v>
      </c>
      <c r="E115" s="6" t="s">
        <v>1027</v>
      </c>
      <c r="F115" s="3">
        <v>44244</v>
      </c>
      <c r="G115" s="8">
        <v>-18</v>
      </c>
      <c r="H115" s="2">
        <v>-24300</v>
      </c>
    </row>
    <row r="116" spans="1:8">
      <c r="A116" s="3">
        <v>44239</v>
      </c>
      <c r="B116" s="6" t="s">
        <v>1026</v>
      </c>
      <c r="C116" s="6" t="s">
        <v>561</v>
      </c>
      <c r="D116" s="5">
        <v>814.13</v>
      </c>
      <c r="E116" s="6" t="s">
        <v>1028</v>
      </c>
      <c r="F116" s="3">
        <v>44239</v>
      </c>
      <c r="G116" s="8">
        <v>-23</v>
      </c>
      <c r="H116" s="2">
        <v>-18724.990000000002</v>
      </c>
    </row>
    <row r="117" spans="1:8">
      <c r="A117" s="3">
        <v>44239</v>
      </c>
      <c r="B117" s="6" t="s">
        <v>1026</v>
      </c>
      <c r="C117" s="6" t="s">
        <v>561</v>
      </c>
      <c r="D117" s="5">
        <v>2379.13</v>
      </c>
      <c r="E117" s="6" t="s">
        <v>1029</v>
      </c>
      <c r="F117" s="3">
        <v>44239</v>
      </c>
      <c r="G117" s="8">
        <v>-23</v>
      </c>
      <c r="H117" s="2">
        <v>-54719.990000000005</v>
      </c>
    </row>
    <row r="118" spans="1:8">
      <c r="A118" s="3">
        <v>44239</v>
      </c>
      <c r="B118" s="6" t="s">
        <v>1036</v>
      </c>
      <c r="C118" s="6" t="s">
        <v>561</v>
      </c>
      <c r="D118" s="5">
        <v>2306.7399999999998</v>
      </c>
      <c r="E118" s="6" t="s">
        <v>1037</v>
      </c>
      <c r="F118" s="3">
        <v>44239</v>
      </c>
      <c r="G118" s="8">
        <v>-23</v>
      </c>
      <c r="H118" s="2">
        <v>-53055.02</v>
      </c>
    </row>
    <row r="119" spans="1:8">
      <c r="A119" s="3">
        <v>44237</v>
      </c>
      <c r="B119" s="6" t="s">
        <v>565</v>
      </c>
      <c r="C119" s="6" t="s">
        <v>572</v>
      </c>
      <c r="D119" s="5">
        <v>999.11</v>
      </c>
      <c r="E119" s="6" t="s">
        <v>573</v>
      </c>
      <c r="F119" s="3">
        <v>44237</v>
      </c>
      <c r="G119" s="8">
        <v>-26</v>
      </c>
      <c r="H119" s="2">
        <v>-25976.86</v>
      </c>
    </row>
    <row r="120" spans="1:8">
      <c r="A120" s="3">
        <v>44246</v>
      </c>
      <c r="B120" s="6" t="s">
        <v>565</v>
      </c>
      <c r="C120" s="6" t="s">
        <v>572</v>
      </c>
      <c r="D120" s="5">
        <v>483.1</v>
      </c>
      <c r="E120" s="6" t="s">
        <v>576</v>
      </c>
      <c r="F120" s="3">
        <v>44246</v>
      </c>
      <c r="G120" s="8">
        <v>-17</v>
      </c>
      <c r="H120" s="2">
        <v>-8212.7000000000007</v>
      </c>
    </row>
    <row r="121" spans="1:8">
      <c r="A121" s="3">
        <v>44244</v>
      </c>
      <c r="B121" s="6" t="s">
        <v>565</v>
      </c>
      <c r="C121" s="6" t="s">
        <v>572</v>
      </c>
      <c r="D121" s="5">
        <v>578.59</v>
      </c>
      <c r="E121" s="6" t="s">
        <v>587</v>
      </c>
      <c r="F121" s="3">
        <v>44244</v>
      </c>
      <c r="G121" s="8">
        <v>-19</v>
      </c>
      <c r="H121" s="2">
        <v>-10993.210000000001</v>
      </c>
    </row>
    <row r="122" spans="1:8">
      <c r="A122" s="3">
        <v>44246</v>
      </c>
      <c r="B122" s="6" t="s">
        <v>565</v>
      </c>
      <c r="C122" s="6" t="s">
        <v>572</v>
      </c>
      <c r="D122" s="5">
        <v>3111.51</v>
      </c>
      <c r="E122" s="6" t="s">
        <v>576</v>
      </c>
      <c r="F122" s="3">
        <v>44246</v>
      </c>
      <c r="G122" s="8">
        <v>-17</v>
      </c>
      <c r="H122" s="2">
        <v>-52895.670000000006</v>
      </c>
    </row>
    <row r="123" spans="1:8">
      <c r="A123" s="3">
        <v>44246</v>
      </c>
      <c r="B123" s="6" t="s">
        <v>565</v>
      </c>
      <c r="C123" s="6" t="s">
        <v>572</v>
      </c>
      <c r="D123" s="5">
        <v>384.59</v>
      </c>
      <c r="E123" s="6" t="s">
        <v>576</v>
      </c>
      <c r="F123" s="3">
        <v>44246</v>
      </c>
      <c r="G123" s="8">
        <v>-17</v>
      </c>
      <c r="H123" s="2">
        <v>-6538.03</v>
      </c>
    </row>
    <row r="124" spans="1:8">
      <c r="A124" s="3">
        <v>44239</v>
      </c>
      <c r="B124" s="6" t="s">
        <v>565</v>
      </c>
      <c r="C124" s="6" t="s">
        <v>572</v>
      </c>
      <c r="D124" s="5">
        <v>6500</v>
      </c>
      <c r="E124" s="6" t="s">
        <v>614</v>
      </c>
      <c r="F124" s="3">
        <v>44239</v>
      </c>
      <c r="G124" s="8">
        <v>-24</v>
      </c>
      <c r="H124" s="2">
        <v>-156000</v>
      </c>
    </row>
    <row r="125" spans="1:8">
      <c r="A125" s="3">
        <v>44239</v>
      </c>
      <c r="B125" s="6" t="s">
        <v>565</v>
      </c>
      <c r="C125" s="6" t="s">
        <v>572</v>
      </c>
      <c r="D125" s="5">
        <v>276.91000000000003</v>
      </c>
      <c r="E125" s="6" t="s">
        <v>615</v>
      </c>
      <c r="F125" s="3">
        <v>44239</v>
      </c>
      <c r="G125" s="8">
        <v>-24</v>
      </c>
      <c r="H125" s="2">
        <v>-6645.84</v>
      </c>
    </row>
    <row r="126" spans="1:8">
      <c r="A126" s="3">
        <v>44244</v>
      </c>
      <c r="B126" s="6" t="s">
        <v>565</v>
      </c>
      <c r="C126" s="6" t="s">
        <v>572</v>
      </c>
      <c r="D126" s="5">
        <v>2541.58</v>
      </c>
      <c r="E126" s="6" t="s">
        <v>616</v>
      </c>
      <c r="F126" s="3">
        <v>44244</v>
      </c>
      <c r="G126" s="8">
        <v>-19</v>
      </c>
      <c r="H126" s="2">
        <v>-48290.02</v>
      </c>
    </row>
    <row r="127" spans="1:8">
      <c r="A127" s="3">
        <v>44246</v>
      </c>
      <c r="B127" s="6" t="s">
        <v>565</v>
      </c>
      <c r="C127" s="6" t="s">
        <v>572</v>
      </c>
      <c r="D127" s="5">
        <v>7827.77</v>
      </c>
      <c r="E127" s="6" t="s">
        <v>576</v>
      </c>
      <c r="F127" s="3">
        <v>44246</v>
      </c>
      <c r="G127" s="8">
        <v>-17</v>
      </c>
      <c r="H127" s="2">
        <v>-133072.09</v>
      </c>
    </row>
    <row r="128" spans="1:8">
      <c r="A128" s="3">
        <v>44253</v>
      </c>
      <c r="B128" s="6" t="s">
        <v>424</v>
      </c>
      <c r="C128" s="6" t="s">
        <v>449</v>
      </c>
      <c r="D128" s="5">
        <v>823.01</v>
      </c>
      <c r="E128" s="6" t="s">
        <v>450</v>
      </c>
      <c r="F128" s="3">
        <v>44253</v>
      </c>
      <c r="G128" s="8">
        <v>-12</v>
      </c>
      <c r="H128" s="2">
        <v>-9876.119999999999</v>
      </c>
    </row>
    <row r="129" spans="1:8">
      <c r="A129" s="3">
        <v>44239</v>
      </c>
      <c r="B129" s="6" t="s">
        <v>565</v>
      </c>
      <c r="C129" s="6" t="s">
        <v>572</v>
      </c>
      <c r="D129" s="5">
        <v>415.64</v>
      </c>
      <c r="E129" s="6" t="s">
        <v>574</v>
      </c>
      <c r="F129" s="3">
        <v>44239</v>
      </c>
      <c r="G129" s="8">
        <v>-26</v>
      </c>
      <c r="H129" s="2">
        <v>-10806.64</v>
      </c>
    </row>
    <row r="130" spans="1:8">
      <c r="A130" s="3">
        <v>44239</v>
      </c>
      <c r="B130" s="6" t="s">
        <v>565</v>
      </c>
      <c r="C130" s="6" t="s">
        <v>572</v>
      </c>
      <c r="D130" s="5">
        <v>351.65</v>
      </c>
      <c r="E130" s="6" t="s">
        <v>575</v>
      </c>
      <c r="F130" s="3">
        <v>44239</v>
      </c>
      <c r="G130" s="8">
        <v>-26</v>
      </c>
      <c r="H130" s="2">
        <v>-9142.9</v>
      </c>
    </row>
    <row r="131" spans="1:8">
      <c r="A131" s="3">
        <v>44239</v>
      </c>
      <c r="B131" s="6" t="s">
        <v>565</v>
      </c>
      <c r="C131" s="6" t="s">
        <v>572</v>
      </c>
      <c r="D131" s="5">
        <v>293.94</v>
      </c>
      <c r="E131" s="6" t="s">
        <v>586</v>
      </c>
      <c r="F131" s="3">
        <v>44239</v>
      </c>
      <c r="G131" s="8">
        <v>-26</v>
      </c>
      <c r="H131" s="2">
        <v>-7642.44</v>
      </c>
    </row>
    <row r="132" spans="1:8">
      <c r="A132" s="3">
        <v>44237</v>
      </c>
      <c r="B132" s="6" t="s">
        <v>565</v>
      </c>
      <c r="C132" s="6" t="s">
        <v>572</v>
      </c>
      <c r="D132" s="5">
        <v>339.04</v>
      </c>
      <c r="E132" s="6" t="s">
        <v>611</v>
      </c>
      <c r="F132" s="3">
        <v>44237</v>
      </c>
      <c r="G132" s="8">
        <v>-28</v>
      </c>
      <c r="H132" s="2">
        <v>-9493.1200000000008</v>
      </c>
    </row>
    <row r="133" spans="1:8">
      <c r="A133" s="3">
        <v>44239</v>
      </c>
      <c r="B133" s="6" t="s">
        <v>565</v>
      </c>
      <c r="C133" s="6" t="s">
        <v>572</v>
      </c>
      <c r="D133" s="5">
        <v>189.54</v>
      </c>
      <c r="E133" s="6" t="s">
        <v>612</v>
      </c>
      <c r="F133" s="3">
        <v>44239</v>
      </c>
      <c r="G133" s="8">
        <v>-26</v>
      </c>
      <c r="H133" s="2">
        <v>-4928.04</v>
      </c>
    </row>
    <row r="134" spans="1:8">
      <c r="A134" s="3">
        <v>44239</v>
      </c>
      <c r="B134" s="6" t="s">
        <v>565</v>
      </c>
      <c r="C134" s="6" t="s">
        <v>572</v>
      </c>
      <c r="D134" s="5">
        <v>6500</v>
      </c>
      <c r="E134" s="6" t="s">
        <v>613</v>
      </c>
      <c r="F134" s="3">
        <v>44239</v>
      </c>
      <c r="G134" s="8">
        <v>-26</v>
      </c>
      <c r="H134" s="2">
        <v>-169000</v>
      </c>
    </row>
    <row r="135" spans="1:8">
      <c r="A135" s="3">
        <v>44260</v>
      </c>
      <c r="B135" s="6" t="s">
        <v>565</v>
      </c>
      <c r="C135" s="6" t="s">
        <v>618</v>
      </c>
      <c r="D135" s="5">
        <v>20</v>
      </c>
      <c r="E135" s="6" t="s">
        <v>619</v>
      </c>
      <c r="F135" s="3">
        <v>44260</v>
      </c>
      <c r="G135" s="8">
        <v>-5</v>
      </c>
      <c r="H135" s="2">
        <v>-100</v>
      </c>
    </row>
    <row r="136" spans="1:8">
      <c r="A136" s="3">
        <v>44260</v>
      </c>
      <c r="B136" s="6" t="s">
        <v>565</v>
      </c>
      <c r="C136" s="6" t="s">
        <v>618</v>
      </c>
      <c r="D136" s="5">
        <v>96</v>
      </c>
      <c r="E136" s="6" t="s">
        <v>620</v>
      </c>
      <c r="F136" s="3">
        <v>44260</v>
      </c>
      <c r="G136" s="8">
        <v>-5</v>
      </c>
      <c r="H136" s="2">
        <v>-480</v>
      </c>
    </row>
    <row r="137" spans="1:8">
      <c r="A137" s="3">
        <v>44266</v>
      </c>
      <c r="B137" s="6" t="s">
        <v>518</v>
      </c>
      <c r="C137" s="6" t="s">
        <v>524</v>
      </c>
      <c r="D137" s="5">
        <v>526</v>
      </c>
      <c r="E137" s="6" t="s">
        <v>525</v>
      </c>
      <c r="F137" s="3">
        <v>44266</v>
      </c>
      <c r="G137" s="8">
        <v>0</v>
      </c>
      <c r="H137" s="2">
        <v>0</v>
      </c>
    </row>
    <row r="138" spans="1:8">
      <c r="A138" s="3">
        <v>44244</v>
      </c>
      <c r="B138" s="6" t="s">
        <v>424</v>
      </c>
      <c r="C138" s="6" t="s">
        <v>333</v>
      </c>
      <c r="D138" s="5">
        <v>307.62</v>
      </c>
      <c r="E138" s="6" t="s">
        <v>436</v>
      </c>
      <c r="F138" s="3">
        <v>44244</v>
      </c>
      <c r="G138" s="8">
        <v>-23</v>
      </c>
      <c r="H138" s="2">
        <v>-7075.26</v>
      </c>
    </row>
    <row r="139" spans="1:8">
      <c r="A139" s="3">
        <v>44266</v>
      </c>
      <c r="B139" s="6" t="s">
        <v>64</v>
      </c>
      <c r="C139" s="6" t="s">
        <v>65</v>
      </c>
      <c r="D139" s="5">
        <v>3000</v>
      </c>
      <c r="E139" s="6" t="s">
        <v>66</v>
      </c>
      <c r="F139" s="3">
        <v>44266</v>
      </c>
      <c r="G139" s="8">
        <v>-2</v>
      </c>
      <c r="H139" s="2">
        <v>-6000</v>
      </c>
    </row>
    <row r="140" spans="1:8">
      <c r="A140" s="3">
        <v>44246</v>
      </c>
      <c r="B140" s="6" t="s">
        <v>300</v>
      </c>
      <c r="C140" s="6" t="s">
        <v>301</v>
      </c>
      <c r="D140" s="5">
        <v>99.59</v>
      </c>
      <c r="E140" s="6" t="s">
        <v>302</v>
      </c>
      <c r="F140" s="3">
        <v>44246</v>
      </c>
      <c r="G140" s="8">
        <v>-22</v>
      </c>
      <c r="H140" s="2">
        <v>-2190.98</v>
      </c>
    </row>
    <row r="141" spans="1:8">
      <c r="A141" s="3">
        <v>44246</v>
      </c>
      <c r="B141" s="6" t="s">
        <v>300</v>
      </c>
      <c r="C141" s="6" t="s">
        <v>301</v>
      </c>
      <c r="D141" s="5">
        <v>91.42</v>
      </c>
      <c r="E141" s="6" t="s">
        <v>305</v>
      </c>
      <c r="F141" s="3">
        <v>44246</v>
      </c>
      <c r="G141" s="8">
        <v>-22</v>
      </c>
      <c r="H141" s="2">
        <v>-2011.24</v>
      </c>
    </row>
    <row r="142" spans="1:8">
      <c r="A142" s="3">
        <v>44246</v>
      </c>
      <c r="B142" s="6" t="s">
        <v>424</v>
      </c>
      <c r="C142" s="6" t="s">
        <v>301</v>
      </c>
      <c r="D142" s="5">
        <v>86.21</v>
      </c>
      <c r="E142" s="6" t="s">
        <v>448</v>
      </c>
      <c r="F142" s="3">
        <v>44246</v>
      </c>
      <c r="G142" s="8">
        <v>-22</v>
      </c>
      <c r="H142" s="2">
        <v>-1896.62</v>
      </c>
    </row>
    <row r="143" spans="1:8">
      <c r="A143" s="3">
        <v>44279</v>
      </c>
      <c r="B143" s="6" t="s">
        <v>532</v>
      </c>
      <c r="C143" s="6" t="s">
        <v>545</v>
      </c>
      <c r="D143" s="5">
        <v>477.97</v>
      </c>
      <c r="E143" s="6" t="s">
        <v>546</v>
      </c>
      <c r="F143" s="3">
        <v>44279</v>
      </c>
      <c r="G143" s="8">
        <v>11</v>
      </c>
      <c r="H143" s="2">
        <v>5257.67</v>
      </c>
    </row>
    <row r="144" spans="1:8">
      <c r="A144" s="3">
        <v>44244</v>
      </c>
      <c r="B144" s="6" t="s">
        <v>981</v>
      </c>
      <c r="C144" s="6" t="s">
        <v>245</v>
      </c>
      <c r="D144" s="5">
        <v>1583.7</v>
      </c>
      <c r="E144" s="6" t="s">
        <v>984</v>
      </c>
      <c r="F144" s="3">
        <v>44244</v>
      </c>
      <c r="G144" s="8">
        <v>-24</v>
      </c>
      <c r="H144" s="2">
        <v>-38008.800000000003</v>
      </c>
    </row>
    <row r="145" spans="1:8">
      <c r="A145" s="3">
        <v>44253</v>
      </c>
      <c r="B145" s="6" t="s">
        <v>663</v>
      </c>
      <c r="C145" s="6" t="s">
        <v>247</v>
      </c>
      <c r="D145" s="5">
        <v>5700</v>
      </c>
      <c r="E145" s="6" t="s">
        <v>664</v>
      </c>
      <c r="F145" s="3">
        <v>44253</v>
      </c>
      <c r="G145" s="8">
        <v>-16</v>
      </c>
      <c r="H145" s="2">
        <v>-91200</v>
      </c>
    </row>
    <row r="146" spans="1:8">
      <c r="A146" s="3">
        <v>44260</v>
      </c>
      <c r="B146" s="6" t="s">
        <v>496</v>
      </c>
      <c r="C146" s="6" t="s">
        <v>497</v>
      </c>
      <c r="D146" s="5">
        <v>510.04</v>
      </c>
      <c r="E146" s="6" t="s">
        <v>511</v>
      </c>
      <c r="F146" s="3">
        <v>44260</v>
      </c>
      <c r="G146" s="8">
        <v>-12</v>
      </c>
      <c r="H146" s="2">
        <v>-6120.4800000000005</v>
      </c>
    </row>
    <row r="147" spans="1:8">
      <c r="A147" s="3">
        <v>44246</v>
      </c>
      <c r="B147" s="6" t="s">
        <v>702</v>
      </c>
      <c r="C147" s="6" t="s">
        <v>714</v>
      </c>
      <c r="D147" s="5">
        <v>2165.1999999999998</v>
      </c>
      <c r="E147" s="6" t="s">
        <v>762</v>
      </c>
      <c r="F147" s="3">
        <v>44246</v>
      </c>
      <c r="G147" s="8">
        <v>-26</v>
      </c>
      <c r="H147" s="2">
        <v>-56295.199999999997</v>
      </c>
    </row>
    <row r="148" spans="1:8">
      <c r="A148" s="3">
        <v>44246</v>
      </c>
      <c r="B148" s="6" t="s">
        <v>802</v>
      </c>
      <c r="C148" s="6" t="s">
        <v>827</v>
      </c>
      <c r="D148" s="5">
        <v>1802</v>
      </c>
      <c r="E148" s="6" t="s">
        <v>829</v>
      </c>
      <c r="F148" s="3">
        <v>44246</v>
      </c>
      <c r="G148" s="8">
        <v>-26</v>
      </c>
      <c r="H148" s="2">
        <v>-46852</v>
      </c>
    </row>
    <row r="149" spans="1:8">
      <c r="A149" s="3">
        <v>44249</v>
      </c>
      <c r="B149" s="6" t="s">
        <v>1042</v>
      </c>
      <c r="C149" s="6" t="s">
        <v>1045</v>
      </c>
      <c r="D149" s="5">
        <v>786.03</v>
      </c>
      <c r="E149" s="6" t="s">
        <v>1046</v>
      </c>
      <c r="F149" s="3">
        <v>44249</v>
      </c>
      <c r="G149" s="8">
        <v>-23</v>
      </c>
      <c r="H149" s="2">
        <v>-18078.689999999999</v>
      </c>
    </row>
    <row r="150" spans="1:8">
      <c r="A150" s="3">
        <v>44249</v>
      </c>
      <c r="B150" s="6" t="s">
        <v>1042</v>
      </c>
      <c r="C150" s="6" t="s">
        <v>1045</v>
      </c>
      <c r="D150" s="5">
        <v>1576.9</v>
      </c>
      <c r="E150" s="6" t="s">
        <v>1047</v>
      </c>
      <c r="F150" s="3">
        <v>44249</v>
      </c>
      <c r="G150" s="8">
        <v>-23</v>
      </c>
      <c r="H150" s="2">
        <v>-36268.700000000004</v>
      </c>
    </row>
    <row r="151" spans="1:8">
      <c r="A151" s="3">
        <v>44249</v>
      </c>
      <c r="B151" s="6" t="s">
        <v>1042</v>
      </c>
      <c r="C151" s="6" t="s">
        <v>1045</v>
      </c>
      <c r="D151" s="5">
        <v>813.57</v>
      </c>
      <c r="E151" s="6" t="s">
        <v>1048</v>
      </c>
      <c r="F151" s="3">
        <v>44249</v>
      </c>
      <c r="G151" s="8">
        <v>-23</v>
      </c>
      <c r="H151" s="2">
        <v>-18712.11</v>
      </c>
    </row>
    <row r="152" spans="1:8">
      <c r="A152" s="3">
        <v>44249</v>
      </c>
      <c r="B152" s="6" t="s">
        <v>1042</v>
      </c>
      <c r="C152" s="6" t="s">
        <v>1045</v>
      </c>
      <c r="D152" s="5">
        <v>831.25</v>
      </c>
      <c r="E152" s="6" t="s">
        <v>1049</v>
      </c>
      <c r="F152" s="3">
        <v>44249</v>
      </c>
      <c r="G152" s="8">
        <v>-23</v>
      </c>
      <c r="H152" s="2">
        <v>-19118.75</v>
      </c>
    </row>
    <row r="153" spans="1:8">
      <c r="A153" s="3">
        <v>44249</v>
      </c>
      <c r="B153" s="6" t="s">
        <v>862</v>
      </c>
      <c r="C153" s="6" t="s">
        <v>265</v>
      </c>
      <c r="D153" s="5">
        <v>811.48</v>
      </c>
      <c r="E153" s="6" t="s">
        <v>872</v>
      </c>
      <c r="F153" s="3">
        <v>44249</v>
      </c>
      <c r="G153" s="8">
        <v>-24</v>
      </c>
      <c r="H153" s="2">
        <v>-19475.52</v>
      </c>
    </row>
    <row r="154" spans="1:8">
      <c r="A154" s="3">
        <v>44249</v>
      </c>
      <c r="B154" s="6" t="s">
        <v>862</v>
      </c>
      <c r="C154" s="6" t="s">
        <v>265</v>
      </c>
      <c r="D154" s="5">
        <v>265.72000000000003</v>
      </c>
      <c r="E154" s="6" t="s">
        <v>873</v>
      </c>
      <c r="F154" s="3">
        <v>44249</v>
      </c>
      <c r="G154" s="8">
        <v>-24</v>
      </c>
      <c r="H154" s="2">
        <v>-6377.2800000000007</v>
      </c>
    </row>
    <row r="155" spans="1:8">
      <c r="A155" s="3">
        <v>44249</v>
      </c>
      <c r="B155" s="6" t="s">
        <v>862</v>
      </c>
      <c r="C155" s="6" t="s">
        <v>265</v>
      </c>
      <c r="D155" s="5">
        <v>5333.37</v>
      </c>
      <c r="E155" s="6" t="s">
        <v>885</v>
      </c>
      <c r="F155" s="3">
        <v>44249</v>
      </c>
      <c r="G155" s="8">
        <v>-24</v>
      </c>
      <c r="H155" s="2">
        <v>-128000.88</v>
      </c>
    </row>
    <row r="156" spans="1:8">
      <c r="A156" s="3">
        <v>44249</v>
      </c>
      <c r="B156" s="6" t="s">
        <v>862</v>
      </c>
      <c r="C156" s="6" t="s">
        <v>265</v>
      </c>
      <c r="D156" s="5">
        <v>398.58</v>
      </c>
      <c r="E156" s="6" t="s">
        <v>886</v>
      </c>
      <c r="F156" s="3">
        <v>44249</v>
      </c>
      <c r="G156" s="8">
        <v>-24</v>
      </c>
      <c r="H156" s="2">
        <v>-9565.92</v>
      </c>
    </row>
    <row r="157" spans="1:8">
      <c r="A157" s="3">
        <v>44273</v>
      </c>
      <c r="B157" s="6" t="s">
        <v>936</v>
      </c>
      <c r="C157" s="6" t="s">
        <v>945</v>
      </c>
      <c r="D157" s="5">
        <v>2496</v>
      </c>
      <c r="E157" s="6" t="s">
        <v>948</v>
      </c>
      <c r="F157" s="3">
        <v>44273</v>
      </c>
      <c r="G157" s="8">
        <v>0</v>
      </c>
      <c r="H157" s="2">
        <v>0</v>
      </c>
    </row>
    <row r="158" spans="1:8">
      <c r="A158" s="3">
        <v>44253</v>
      </c>
      <c r="B158" s="6" t="s">
        <v>954</v>
      </c>
      <c r="C158" s="6" t="s">
        <v>961</v>
      </c>
      <c r="D158" s="5">
        <v>99.2</v>
      </c>
      <c r="E158" s="6" t="s">
        <v>962</v>
      </c>
      <c r="F158" s="3">
        <v>44253</v>
      </c>
      <c r="G158" s="8">
        <v>-20</v>
      </c>
      <c r="H158" s="2">
        <v>-1984</v>
      </c>
    </row>
    <row r="159" spans="1:8">
      <c r="A159" s="3">
        <v>44249</v>
      </c>
      <c r="B159" s="6" t="s">
        <v>492</v>
      </c>
      <c r="C159" s="6" t="s">
        <v>493</v>
      </c>
      <c r="D159" s="5">
        <v>407.35</v>
      </c>
      <c r="E159" s="6" t="s">
        <v>494</v>
      </c>
      <c r="F159" s="3">
        <v>44249</v>
      </c>
      <c r="G159" s="8">
        <v>-25</v>
      </c>
      <c r="H159" s="2">
        <v>-10183.75</v>
      </c>
    </row>
    <row r="160" spans="1:8">
      <c r="A160" s="3">
        <v>44253</v>
      </c>
      <c r="B160" s="6" t="s">
        <v>565</v>
      </c>
      <c r="C160" s="6" t="s">
        <v>284</v>
      </c>
      <c r="D160" s="5">
        <v>433.5</v>
      </c>
      <c r="E160" s="6" t="s">
        <v>617</v>
      </c>
      <c r="F160" s="3">
        <v>44253</v>
      </c>
      <c r="G160" s="8">
        <v>-21</v>
      </c>
      <c r="H160" s="2">
        <v>-9103.5</v>
      </c>
    </row>
    <row r="161" spans="1:8">
      <c r="A161" s="3">
        <v>44249</v>
      </c>
      <c r="B161" s="6" t="s">
        <v>936</v>
      </c>
      <c r="C161" s="6" t="s">
        <v>945</v>
      </c>
      <c r="D161" s="5">
        <v>2496</v>
      </c>
      <c r="E161" s="6" t="s">
        <v>947</v>
      </c>
      <c r="F161" s="3">
        <v>44249</v>
      </c>
      <c r="G161" s="8">
        <v>-25</v>
      </c>
      <c r="H161" s="2">
        <v>-62400</v>
      </c>
    </row>
    <row r="162" spans="1:8">
      <c r="A162" s="3">
        <v>44294</v>
      </c>
      <c r="B162" s="6" t="s">
        <v>954</v>
      </c>
      <c r="C162" s="6" t="s">
        <v>963</v>
      </c>
      <c r="D162" s="5">
        <v>400</v>
      </c>
      <c r="E162" s="6" t="s">
        <v>964</v>
      </c>
      <c r="F162" s="3">
        <v>44294</v>
      </c>
      <c r="G162" s="8">
        <v>20</v>
      </c>
      <c r="H162" s="2">
        <v>8000</v>
      </c>
    </row>
    <row r="163" spans="1:8">
      <c r="A163" s="3">
        <v>44253</v>
      </c>
      <c r="B163" s="6" t="s">
        <v>1008</v>
      </c>
      <c r="C163" s="6" t="s">
        <v>1011</v>
      </c>
      <c r="D163" s="5">
        <v>239.39</v>
      </c>
      <c r="E163" s="6" t="s">
        <v>1012</v>
      </c>
      <c r="F163" s="3">
        <v>44253</v>
      </c>
      <c r="G163" s="8">
        <v>-21</v>
      </c>
      <c r="H163" s="2">
        <v>-5027.1899999999996</v>
      </c>
    </row>
    <row r="164" spans="1:8">
      <c r="A164" s="3">
        <v>44249</v>
      </c>
      <c r="B164" s="6" t="s">
        <v>492</v>
      </c>
      <c r="C164" s="6" t="s">
        <v>493</v>
      </c>
      <c r="D164" s="5">
        <v>407.35</v>
      </c>
      <c r="E164" s="6" t="s">
        <v>495</v>
      </c>
      <c r="F164" s="3">
        <v>44249</v>
      </c>
      <c r="G164" s="8">
        <v>-26</v>
      </c>
      <c r="H164" s="2">
        <v>-10591.1</v>
      </c>
    </row>
    <row r="165" spans="1:8">
      <c r="A165" s="3">
        <v>44260</v>
      </c>
      <c r="B165" s="6" t="s">
        <v>48</v>
      </c>
      <c r="C165" s="6" t="s">
        <v>53</v>
      </c>
      <c r="D165" s="5">
        <v>2770</v>
      </c>
      <c r="E165" s="6" t="s">
        <v>54</v>
      </c>
      <c r="F165" s="3">
        <v>44260</v>
      </c>
      <c r="G165" s="8">
        <v>-16</v>
      </c>
      <c r="H165" s="2">
        <v>-44320</v>
      </c>
    </row>
    <row r="166" spans="1:8">
      <c r="A166" s="3">
        <v>44253</v>
      </c>
      <c r="B166" s="6" t="s">
        <v>907</v>
      </c>
      <c r="C166" s="6" t="s">
        <v>910</v>
      </c>
      <c r="D166" s="5">
        <v>9</v>
      </c>
      <c r="E166" s="6" t="s">
        <v>911</v>
      </c>
      <c r="F166" s="3">
        <v>44253</v>
      </c>
      <c r="G166" s="8">
        <v>-23</v>
      </c>
      <c r="H166" s="2">
        <v>-207</v>
      </c>
    </row>
    <row r="167" spans="1:8">
      <c r="A167" s="3">
        <v>44253</v>
      </c>
      <c r="B167" s="6" t="s">
        <v>702</v>
      </c>
      <c r="C167" s="6" t="s">
        <v>757</v>
      </c>
      <c r="D167" s="5">
        <v>3358.34</v>
      </c>
      <c r="E167" s="6" t="s">
        <v>763</v>
      </c>
      <c r="F167" s="3">
        <v>44253</v>
      </c>
      <c r="G167" s="8">
        <v>-25</v>
      </c>
      <c r="H167" s="2">
        <v>-83958.5</v>
      </c>
    </row>
    <row r="168" spans="1:8">
      <c r="A168" s="3">
        <v>44260</v>
      </c>
      <c r="B168" s="6" t="s">
        <v>424</v>
      </c>
      <c r="C168" s="6" t="s">
        <v>317</v>
      </c>
      <c r="D168" s="5">
        <v>18.89</v>
      </c>
      <c r="E168" s="6" t="s">
        <v>437</v>
      </c>
      <c r="F168" s="3">
        <v>44260</v>
      </c>
      <c r="G168" s="8">
        <v>-20</v>
      </c>
      <c r="H168" s="2">
        <v>-377.8</v>
      </c>
    </row>
    <row r="169" spans="1:8">
      <c r="A169" s="3">
        <v>44260</v>
      </c>
      <c r="B169" s="6" t="s">
        <v>424</v>
      </c>
      <c r="C169" s="6" t="s">
        <v>317</v>
      </c>
      <c r="D169" s="5">
        <v>18.690000000000001</v>
      </c>
      <c r="E169" s="6" t="s">
        <v>439</v>
      </c>
      <c r="F169" s="3">
        <v>44260</v>
      </c>
      <c r="G169" s="8">
        <v>-20</v>
      </c>
      <c r="H169" s="2">
        <v>-373.8</v>
      </c>
    </row>
    <row r="170" spans="1:8">
      <c r="A170" s="3">
        <v>44260</v>
      </c>
      <c r="B170" s="6" t="s">
        <v>986</v>
      </c>
      <c r="C170" s="6" t="s">
        <v>569</v>
      </c>
      <c r="D170" s="5">
        <v>650</v>
      </c>
      <c r="E170" s="6" t="s">
        <v>996</v>
      </c>
      <c r="F170" s="3">
        <v>44260</v>
      </c>
      <c r="G170" s="8">
        <v>-20</v>
      </c>
      <c r="H170" s="2">
        <v>-13000</v>
      </c>
    </row>
    <row r="171" spans="1:8">
      <c r="A171" s="3">
        <v>44260</v>
      </c>
      <c r="B171" s="6" t="s">
        <v>382</v>
      </c>
      <c r="C171" s="6" t="s">
        <v>383</v>
      </c>
      <c r="D171" s="5">
        <v>901.71</v>
      </c>
      <c r="E171" s="6" t="s">
        <v>386</v>
      </c>
      <c r="F171" s="3">
        <v>44260</v>
      </c>
      <c r="G171" s="8">
        <v>-21</v>
      </c>
      <c r="H171" s="2">
        <v>-18935.91</v>
      </c>
    </row>
    <row r="172" spans="1:8">
      <c r="A172" s="3">
        <v>44260</v>
      </c>
      <c r="B172" s="6" t="s">
        <v>382</v>
      </c>
      <c r="C172" s="6" t="s">
        <v>383</v>
      </c>
      <c r="D172" s="5">
        <v>305.89</v>
      </c>
      <c r="E172" s="6" t="s">
        <v>387</v>
      </c>
      <c r="F172" s="3">
        <v>44260</v>
      </c>
      <c r="G172" s="8">
        <v>-21</v>
      </c>
      <c r="H172" s="2">
        <v>-6423.69</v>
      </c>
    </row>
    <row r="173" spans="1:8">
      <c r="A173" s="3">
        <v>44260</v>
      </c>
      <c r="B173" s="6" t="s">
        <v>382</v>
      </c>
      <c r="C173" s="6" t="s">
        <v>383</v>
      </c>
      <c r="D173" s="5">
        <v>49.5</v>
      </c>
      <c r="E173" s="6" t="s">
        <v>404</v>
      </c>
      <c r="F173" s="3">
        <v>44260</v>
      </c>
      <c r="G173" s="8">
        <v>-21</v>
      </c>
      <c r="H173" s="2">
        <v>-1039.5</v>
      </c>
    </row>
    <row r="174" spans="1:8">
      <c r="A174" s="3">
        <v>44260</v>
      </c>
      <c r="B174" s="6" t="s">
        <v>382</v>
      </c>
      <c r="C174" s="6" t="s">
        <v>383</v>
      </c>
      <c r="D174" s="5">
        <v>2156.94</v>
      </c>
      <c r="E174" s="6" t="s">
        <v>405</v>
      </c>
      <c r="F174" s="3">
        <v>44260</v>
      </c>
      <c r="G174" s="8">
        <v>-21</v>
      </c>
      <c r="H174" s="2">
        <v>-45295.74</v>
      </c>
    </row>
    <row r="175" spans="1:8">
      <c r="A175" s="3">
        <v>44260</v>
      </c>
      <c r="B175" s="6" t="s">
        <v>382</v>
      </c>
      <c r="C175" s="6" t="s">
        <v>383</v>
      </c>
      <c r="D175" s="5">
        <v>40.26</v>
      </c>
      <c r="E175" s="6" t="s">
        <v>406</v>
      </c>
      <c r="F175" s="3">
        <v>44260</v>
      </c>
      <c r="G175" s="8">
        <v>-21</v>
      </c>
      <c r="H175" s="2">
        <v>-845.45999999999992</v>
      </c>
    </row>
    <row r="176" spans="1:8">
      <c r="A176" s="3">
        <v>44260</v>
      </c>
      <c r="B176" s="6" t="s">
        <v>424</v>
      </c>
      <c r="C176" s="6" t="s">
        <v>317</v>
      </c>
      <c r="D176" s="5">
        <v>18.91</v>
      </c>
      <c r="E176" s="6" t="s">
        <v>438</v>
      </c>
      <c r="F176" s="3">
        <v>44260</v>
      </c>
      <c r="G176" s="8">
        <v>-21</v>
      </c>
      <c r="H176" s="2">
        <v>-397.11</v>
      </c>
    </row>
    <row r="177" spans="1:8">
      <c r="A177" s="3">
        <v>44260</v>
      </c>
      <c r="B177" s="6" t="s">
        <v>424</v>
      </c>
      <c r="C177" s="6" t="s">
        <v>477</v>
      </c>
      <c r="D177" s="5">
        <v>46.49</v>
      </c>
      <c r="E177" s="6" t="s">
        <v>478</v>
      </c>
      <c r="F177" s="3">
        <v>44260</v>
      </c>
      <c r="G177" s="8">
        <v>-21</v>
      </c>
      <c r="H177" s="2">
        <v>-976.29000000000008</v>
      </c>
    </row>
    <row r="178" spans="1:8">
      <c r="A178" s="3">
        <v>44260</v>
      </c>
      <c r="B178" s="6" t="s">
        <v>565</v>
      </c>
      <c r="C178" s="6" t="s">
        <v>572</v>
      </c>
      <c r="D178" s="5">
        <v>686.02</v>
      </c>
      <c r="E178" s="6" t="s">
        <v>588</v>
      </c>
      <c r="F178" s="3">
        <v>44260</v>
      </c>
      <c r="G178" s="8">
        <v>-21</v>
      </c>
      <c r="H178" s="2">
        <v>-14406.42</v>
      </c>
    </row>
    <row r="179" spans="1:8">
      <c r="A179" s="3">
        <v>44260</v>
      </c>
      <c r="B179" s="6" t="s">
        <v>565</v>
      </c>
      <c r="C179" s="6" t="s">
        <v>572</v>
      </c>
      <c r="D179" s="5">
        <v>3843.26</v>
      </c>
      <c r="E179" s="6" t="s">
        <v>621</v>
      </c>
      <c r="F179" s="3">
        <v>44260</v>
      </c>
      <c r="G179" s="8">
        <v>-21</v>
      </c>
      <c r="H179" s="2">
        <v>-80708.460000000006</v>
      </c>
    </row>
    <row r="180" spans="1:8">
      <c r="A180" s="3">
        <v>44260</v>
      </c>
      <c r="B180" s="6" t="s">
        <v>79</v>
      </c>
      <c r="C180" s="6" t="s">
        <v>80</v>
      </c>
      <c r="D180" s="5">
        <v>391</v>
      </c>
      <c r="E180" s="6" t="s">
        <v>82</v>
      </c>
      <c r="F180" s="3">
        <v>44260</v>
      </c>
      <c r="G180" s="8">
        <v>-22</v>
      </c>
      <c r="H180" s="2">
        <v>-8602</v>
      </c>
    </row>
    <row r="181" spans="1:8">
      <c r="A181" s="3">
        <v>44260</v>
      </c>
      <c r="B181" s="6" t="s">
        <v>332</v>
      </c>
      <c r="C181" s="6" t="s">
        <v>333</v>
      </c>
      <c r="D181" s="5">
        <v>153.21</v>
      </c>
      <c r="E181" s="6" t="s">
        <v>337</v>
      </c>
      <c r="F181" s="3">
        <v>44260</v>
      </c>
      <c r="G181" s="8">
        <v>-22</v>
      </c>
      <c r="H181" s="2">
        <v>-3370.6200000000003</v>
      </c>
    </row>
    <row r="182" spans="1:8">
      <c r="A182" s="3">
        <v>44266</v>
      </c>
      <c r="B182" s="6" t="s">
        <v>332</v>
      </c>
      <c r="C182" s="6" t="s">
        <v>333</v>
      </c>
      <c r="D182" s="5">
        <v>133.16999999999999</v>
      </c>
      <c r="E182" s="6" t="s">
        <v>338</v>
      </c>
      <c r="F182" s="3">
        <v>44266</v>
      </c>
      <c r="G182" s="8">
        <v>-16</v>
      </c>
      <c r="H182" s="2">
        <v>-2130.7199999999998</v>
      </c>
    </row>
    <row r="183" spans="1:8">
      <c r="A183" s="3">
        <v>44266</v>
      </c>
      <c r="B183" s="6" t="s">
        <v>332</v>
      </c>
      <c r="C183" s="6" t="s">
        <v>333</v>
      </c>
      <c r="D183" s="5">
        <v>153.21</v>
      </c>
      <c r="E183" s="6" t="s">
        <v>339</v>
      </c>
      <c r="F183" s="3">
        <v>44266</v>
      </c>
      <c r="G183" s="8">
        <v>-16</v>
      </c>
      <c r="H183" s="2">
        <v>-2451.36</v>
      </c>
    </row>
    <row r="184" spans="1:8">
      <c r="A184" s="3">
        <v>44266</v>
      </c>
      <c r="B184" s="6" t="s">
        <v>332</v>
      </c>
      <c r="C184" s="6" t="s">
        <v>333</v>
      </c>
      <c r="D184" s="5">
        <v>133.16999999999999</v>
      </c>
      <c r="E184" s="6" t="s">
        <v>348</v>
      </c>
      <c r="F184" s="3">
        <v>44266</v>
      </c>
      <c r="G184" s="8">
        <v>-16</v>
      </c>
      <c r="H184" s="2">
        <v>-2130.7199999999998</v>
      </c>
    </row>
    <row r="185" spans="1:8">
      <c r="A185" s="3">
        <v>44260</v>
      </c>
      <c r="B185" s="6" t="s">
        <v>332</v>
      </c>
      <c r="C185" s="6" t="s">
        <v>333</v>
      </c>
      <c r="D185" s="5">
        <v>366.93</v>
      </c>
      <c r="E185" s="6" t="s">
        <v>358</v>
      </c>
      <c r="F185" s="3">
        <v>44260</v>
      </c>
      <c r="G185" s="8">
        <v>-22</v>
      </c>
      <c r="H185" s="2">
        <v>-8072.46</v>
      </c>
    </row>
    <row r="186" spans="1:8">
      <c r="A186" s="3">
        <v>44260</v>
      </c>
      <c r="B186" s="6" t="s">
        <v>332</v>
      </c>
      <c r="C186" s="6" t="s">
        <v>333</v>
      </c>
      <c r="D186" s="5">
        <v>836.93</v>
      </c>
      <c r="E186" s="6" t="s">
        <v>359</v>
      </c>
      <c r="F186" s="3">
        <v>44260</v>
      </c>
      <c r="G186" s="8">
        <v>-22</v>
      </c>
      <c r="H186" s="2">
        <v>-18412.46</v>
      </c>
    </row>
    <row r="187" spans="1:8">
      <c r="A187" s="3">
        <v>44266</v>
      </c>
      <c r="B187" s="6" t="s">
        <v>332</v>
      </c>
      <c r="C187" s="6" t="s">
        <v>333</v>
      </c>
      <c r="D187" s="5">
        <v>836.93</v>
      </c>
      <c r="E187" s="6" t="s">
        <v>360</v>
      </c>
      <c r="F187" s="3">
        <v>44266</v>
      </c>
      <c r="G187" s="8">
        <v>-16</v>
      </c>
      <c r="H187" s="2">
        <v>-13390.88</v>
      </c>
    </row>
    <row r="188" spans="1:8">
      <c r="A188" s="3">
        <v>44260</v>
      </c>
      <c r="B188" s="6" t="s">
        <v>532</v>
      </c>
      <c r="C188" s="6" t="s">
        <v>542</v>
      </c>
      <c r="D188" s="5">
        <v>16620</v>
      </c>
      <c r="E188" s="6" t="s">
        <v>543</v>
      </c>
      <c r="F188" s="3">
        <v>44260</v>
      </c>
      <c r="G188" s="8">
        <v>-22</v>
      </c>
      <c r="H188" s="2">
        <v>-365640</v>
      </c>
    </row>
    <row r="189" spans="1:8">
      <c r="A189" s="3">
        <v>44260</v>
      </c>
      <c r="B189" s="6" t="s">
        <v>532</v>
      </c>
      <c r="C189" s="6" t="s">
        <v>538</v>
      </c>
      <c r="D189" s="5">
        <v>468</v>
      </c>
      <c r="E189" s="6" t="s">
        <v>544</v>
      </c>
      <c r="F189" s="3">
        <v>44260</v>
      </c>
      <c r="G189" s="8">
        <v>-22</v>
      </c>
      <c r="H189" s="2">
        <v>-10296</v>
      </c>
    </row>
    <row r="190" spans="1:8">
      <c r="A190" s="3">
        <v>44266</v>
      </c>
      <c r="B190" s="6" t="s">
        <v>34</v>
      </c>
      <c r="C190" s="6" t="s">
        <v>35</v>
      </c>
      <c r="D190" s="5">
        <v>70</v>
      </c>
      <c r="E190" s="6" t="s">
        <v>37</v>
      </c>
      <c r="F190" s="3">
        <v>44266</v>
      </c>
      <c r="G190" s="8">
        <v>-17</v>
      </c>
      <c r="H190" s="2">
        <v>-1190</v>
      </c>
    </row>
    <row r="191" spans="1:8">
      <c r="A191" s="3">
        <v>44260</v>
      </c>
      <c r="B191" s="6" t="s">
        <v>48</v>
      </c>
      <c r="C191" s="6" t="s">
        <v>55</v>
      </c>
      <c r="D191" s="5">
        <v>900</v>
      </c>
      <c r="E191" s="6" t="s">
        <v>56</v>
      </c>
      <c r="F191" s="3">
        <v>44260</v>
      </c>
      <c r="G191" s="8">
        <v>-23</v>
      </c>
      <c r="H191" s="2">
        <v>-20700</v>
      </c>
    </row>
    <row r="192" spans="1:8">
      <c r="A192" s="3">
        <v>44260</v>
      </c>
      <c r="B192" s="6" t="s">
        <v>48</v>
      </c>
      <c r="C192" s="6" t="s">
        <v>51</v>
      </c>
      <c r="D192" s="5">
        <v>400</v>
      </c>
      <c r="E192" s="6" t="s">
        <v>57</v>
      </c>
      <c r="F192" s="3">
        <v>44260</v>
      </c>
      <c r="G192" s="8">
        <v>-23</v>
      </c>
      <c r="H192" s="2">
        <v>-9200</v>
      </c>
    </row>
    <row r="193" spans="1:8">
      <c r="A193" s="3">
        <v>44327</v>
      </c>
      <c r="B193" s="6" t="s">
        <v>64</v>
      </c>
      <c r="C193" s="6" t="s">
        <v>71</v>
      </c>
      <c r="D193" s="5">
        <v>200</v>
      </c>
      <c r="E193" s="6" t="s">
        <v>73</v>
      </c>
      <c r="F193" s="3">
        <v>44327</v>
      </c>
      <c r="G193" s="8">
        <v>44</v>
      </c>
      <c r="H193" s="2">
        <v>8800</v>
      </c>
    </row>
    <row r="194" spans="1:8">
      <c r="A194" s="3">
        <v>44260</v>
      </c>
      <c r="B194" s="6" t="s">
        <v>424</v>
      </c>
      <c r="C194" s="6" t="s">
        <v>451</v>
      </c>
      <c r="D194" s="5">
        <v>295.07</v>
      </c>
      <c r="E194" s="6" t="s">
        <v>452</v>
      </c>
      <c r="F194" s="3">
        <v>44260</v>
      </c>
      <c r="G194" s="8">
        <v>-23</v>
      </c>
      <c r="H194" s="2">
        <v>-6786.61</v>
      </c>
    </row>
    <row r="195" spans="1:8">
      <c r="A195" s="3">
        <v>44260</v>
      </c>
      <c r="B195" s="6" t="s">
        <v>660</v>
      </c>
      <c r="C195" s="6" t="s">
        <v>661</v>
      </c>
      <c r="D195" s="5">
        <v>320</v>
      </c>
      <c r="E195" s="6" t="s">
        <v>662</v>
      </c>
      <c r="F195" s="3">
        <v>44260</v>
      </c>
      <c r="G195" s="8">
        <v>-23</v>
      </c>
      <c r="H195" s="2">
        <v>-7360</v>
      </c>
    </row>
    <row r="196" spans="1:8">
      <c r="A196" s="3">
        <v>44260</v>
      </c>
      <c r="B196" s="6" t="s">
        <v>663</v>
      </c>
      <c r="C196" s="6" t="s">
        <v>247</v>
      </c>
      <c r="D196" s="5">
        <v>7376.46</v>
      </c>
      <c r="E196" s="6" t="s">
        <v>668</v>
      </c>
      <c r="F196" s="3">
        <v>44260</v>
      </c>
      <c r="G196" s="8">
        <v>-23</v>
      </c>
      <c r="H196" s="2">
        <v>-169658.58</v>
      </c>
    </row>
    <row r="197" spans="1:8">
      <c r="A197" s="3">
        <v>44266</v>
      </c>
      <c r="B197" s="6" t="s">
        <v>95</v>
      </c>
      <c r="C197" s="6" t="s">
        <v>97</v>
      </c>
      <c r="D197" s="5">
        <v>336</v>
      </c>
      <c r="E197" s="6" t="s">
        <v>98</v>
      </c>
      <c r="F197" s="3">
        <v>44266</v>
      </c>
      <c r="G197" s="8">
        <v>-18</v>
      </c>
      <c r="H197" s="2">
        <v>-6048</v>
      </c>
    </row>
    <row r="198" spans="1:8">
      <c r="A198" s="3">
        <v>44266</v>
      </c>
      <c r="B198" s="6" t="s">
        <v>300</v>
      </c>
      <c r="C198" s="6" t="s">
        <v>306</v>
      </c>
      <c r="D198" s="5">
        <v>1532.18</v>
      </c>
      <c r="E198" s="6" t="s">
        <v>307</v>
      </c>
      <c r="F198" s="3">
        <v>44266</v>
      </c>
      <c r="G198" s="8">
        <v>-19</v>
      </c>
      <c r="H198" s="2">
        <v>-29111.420000000002</v>
      </c>
    </row>
    <row r="199" spans="1:8">
      <c r="A199" s="3">
        <v>44266</v>
      </c>
      <c r="B199" s="6" t="s">
        <v>565</v>
      </c>
      <c r="C199" s="6" t="s">
        <v>284</v>
      </c>
      <c r="D199" s="5">
        <v>433.5</v>
      </c>
      <c r="E199" s="6" t="s">
        <v>622</v>
      </c>
      <c r="F199" s="3">
        <v>44266</v>
      </c>
      <c r="G199" s="8">
        <v>-19</v>
      </c>
      <c r="H199" s="2">
        <v>-8236.5</v>
      </c>
    </row>
    <row r="200" spans="1:8">
      <c r="A200" s="3">
        <v>44273</v>
      </c>
      <c r="B200" s="6" t="s">
        <v>802</v>
      </c>
      <c r="C200" s="6" t="s">
        <v>837</v>
      </c>
      <c r="D200" s="5">
        <v>8505.9</v>
      </c>
      <c r="E200" s="6" t="s">
        <v>845</v>
      </c>
      <c r="F200" s="3">
        <v>44273</v>
      </c>
      <c r="G200" s="8">
        <v>-12</v>
      </c>
      <c r="H200" s="2">
        <v>-102070.79999999999</v>
      </c>
    </row>
    <row r="201" spans="1:8">
      <c r="A201" s="3">
        <v>44260</v>
      </c>
      <c r="B201" s="6" t="s">
        <v>663</v>
      </c>
      <c r="C201" s="6" t="s">
        <v>247</v>
      </c>
      <c r="D201" s="5">
        <v>3000</v>
      </c>
      <c r="E201" s="6" t="s">
        <v>667</v>
      </c>
      <c r="F201" s="3">
        <v>44260</v>
      </c>
      <c r="G201" s="8">
        <v>-26</v>
      </c>
      <c r="H201" s="2">
        <v>-78000</v>
      </c>
    </row>
    <row r="202" spans="1:8">
      <c r="A202" s="3">
        <v>44260</v>
      </c>
      <c r="B202" s="6" t="s">
        <v>702</v>
      </c>
      <c r="C202" s="6" t="s">
        <v>753</v>
      </c>
      <c r="D202" s="5">
        <v>1282.56</v>
      </c>
      <c r="E202" s="6" t="s">
        <v>764</v>
      </c>
      <c r="F202" s="3">
        <v>44260</v>
      </c>
      <c r="G202" s="8">
        <v>-26</v>
      </c>
      <c r="H202" s="2">
        <v>-33346.559999999998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48E62-9CE2-4A45-A4F6-32BE515C8665}">
  <dimension ref="A1:Q275"/>
  <sheetViews>
    <sheetView topLeftCell="C1" workbookViewId="0">
      <selection activeCell="H6" sqref="H6"/>
    </sheetView>
  </sheetViews>
  <sheetFormatPr defaultRowHeight="15"/>
  <cols>
    <col min="1" max="1" width="10.140625" hidden="1" customWidth="1"/>
    <col min="2" max="2" width="13.42578125" hidden="1" customWidth="1"/>
    <col min="3" max="3" width="28" customWidth="1"/>
    <col min="4" max="4" width="13.42578125" style="2" bestFit="1" customWidth="1"/>
    <col min="5" max="5" width="55.7109375" customWidth="1"/>
    <col min="6" max="6" width="12.28515625" customWidth="1"/>
    <col min="7" max="7" width="11.7109375" bestFit="1" customWidth="1"/>
    <col min="8" max="8" width="13.5703125" style="2" bestFit="1" customWidth="1"/>
  </cols>
  <sheetData>
    <row r="1" spans="1:8">
      <c r="C1">
        <v>272</v>
      </c>
      <c r="D1" s="2">
        <v>390650.68000000005</v>
      </c>
      <c r="G1" s="9">
        <v>-17.916702487245125</v>
      </c>
      <c r="H1" s="2">
        <v>-6999172.0100000007</v>
      </c>
    </row>
    <row r="3" spans="1:8" s="13" customFormat="1" ht="60" customHeight="1">
      <c r="A3" s="11" t="s">
        <v>0</v>
      </c>
      <c r="B3" s="12" t="s">
        <v>1</v>
      </c>
      <c r="C3" s="14" t="s">
        <v>2</v>
      </c>
      <c r="D3" s="15" t="s">
        <v>1075</v>
      </c>
      <c r="E3" s="14" t="s">
        <v>3</v>
      </c>
      <c r="F3" s="16" t="s">
        <v>1076</v>
      </c>
      <c r="G3" s="14" t="s">
        <v>1078</v>
      </c>
      <c r="H3" s="17" t="s">
        <v>1079</v>
      </c>
    </row>
    <row r="4" spans="1:8">
      <c r="A4" s="3">
        <v>44260</v>
      </c>
      <c r="B4" s="6" t="s">
        <v>965</v>
      </c>
      <c r="C4" s="6" t="s">
        <v>269</v>
      </c>
      <c r="D4" s="5">
        <v>900</v>
      </c>
      <c r="E4" s="6" t="s">
        <v>966</v>
      </c>
      <c r="F4" s="3">
        <v>44260</v>
      </c>
      <c r="G4" s="8">
        <v>-28</v>
      </c>
      <c r="H4" s="2">
        <v>-25200</v>
      </c>
    </row>
    <row r="5" spans="1:8">
      <c r="A5" s="3">
        <v>44266</v>
      </c>
      <c r="B5" s="6" t="s">
        <v>802</v>
      </c>
      <c r="C5" s="6" t="s">
        <v>87</v>
      </c>
      <c r="D5" s="5">
        <v>2912</v>
      </c>
      <c r="E5" s="6" t="s">
        <v>803</v>
      </c>
      <c r="F5" s="3">
        <v>44266</v>
      </c>
      <c r="G5" s="8">
        <v>-23</v>
      </c>
      <c r="H5" s="2">
        <v>-66976</v>
      </c>
    </row>
    <row r="6" spans="1:8">
      <c r="A6" s="3">
        <v>44266</v>
      </c>
      <c r="B6" s="6" t="s">
        <v>802</v>
      </c>
      <c r="C6" s="6" t="s">
        <v>87</v>
      </c>
      <c r="D6" s="5">
        <v>2600</v>
      </c>
      <c r="E6" s="6" t="s">
        <v>815</v>
      </c>
      <c r="F6" s="3">
        <v>44266</v>
      </c>
      <c r="G6" s="8">
        <v>-23</v>
      </c>
      <c r="H6" s="2">
        <v>-59800</v>
      </c>
    </row>
    <row r="7" spans="1:8">
      <c r="A7" s="3">
        <v>44266</v>
      </c>
      <c r="B7" s="6" t="s">
        <v>802</v>
      </c>
      <c r="C7" s="6" t="s">
        <v>87</v>
      </c>
      <c r="D7" s="5">
        <v>1440</v>
      </c>
      <c r="E7" s="6" t="s">
        <v>816</v>
      </c>
      <c r="F7" s="3">
        <v>44266</v>
      </c>
      <c r="G7" s="8">
        <v>-23</v>
      </c>
      <c r="H7" s="2">
        <v>-33120</v>
      </c>
    </row>
    <row r="8" spans="1:8">
      <c r="A8" s="3">
        <v>44266</v>
      </c>
      <c r="B8" s="6" t="s">
        <v>802</v>
      </c>
      <c r="C8" s="6" t="s">
        <v>87</v>
      </c>
      <c r="D8" s="5">
        <v>1300</v>
      </c>
      <c r="E8" s="6" t="s">
        <v>843</v>
      </c>
      <c r="F8" s="3">
        <v>44266</v>
      </c>
      <c r="G8" s="8">
        <v>-23</v>
      </c>
      <c r="H8" s="2">
        <v>-29900</v>
      </c>
    </row>
    <row r="9" spans="1:8">
      <c r="A9" s="3">
        <v>44266</v>
      </c>
      <c r="B9" s="6" t="s">
        <v>802</v>
      </c>
      <c r="C9" s="6" t="s">
        <v>87</v>
      </c>
      <c r="D9" s="5">
        <v>30</v>
      </c>
      <c r="E9" s="6" t="s">
        <v>844</v>
      </c>
      <c r="F9" s="3">
        <v>44266</v>
      </c>
      <c r="G9" s="8">
        <v>-23</v>
      </c>
      <c r="H9" s="2">
        <v>-690</v>
      </c>
    </row>
    <row r="10" spans="1:8">
      <c r="A10" s="3">
        <v>44273</v>
      </c>
      <c r="B10" s="6" t="s">
        <v>1026</v>
      </c>
      <c r="C10" s="6" t="s">
        <v>561</v>
      </c>
      <c r="D10" s="5">
        <v>1100</v>
      </c>
      <c r="E10" s="6" t="s">
        <v>1030</v>
      </c>
      <c r="F10" s="3">
        <v>44273</v>
      </c>
      <c r="G10" s="8">
        <v>-16</v>
      </c>
      <c r="H10" s="2">
        <v>-17600</v>
      </c>
    </row>
    <row r="11" spans="1:8">
      <c r="A11" s="3">
        <v>44266</v>
      </c>
      <c r="B11" s="6" t="s">
        <v>4</v>
      </c>
      <c r="C11" s="6" t="s">
        <v>5</v>
      </c>
      <c r="D11" s="5">
        <v>2102.4</v>
      </c>
      <c r="E11" s="6" t="s">
        <v>8</v>
      </c>
      <c r="F11" s="3">
        <v>44266</v>
      </c>
      <c r="G11" s="8">
        <v>-24</v>
      </c>
      <c r="H11" s="2">
        <v>-50457.600000000006</v>
      </c>
    </row>
    <row r="12" spans="1:8">
      <c r="A12" s="3">
        <v>44273</v>
      </c>
      <c r="B12" s="6" t="s">
        <v>48</v>
      </c>
      <c r="C12" s="6" t="s">
        <v>58</v>
      </c>
      <c r="D12" s="5">
        <v>78.650000000000006</v>
      </c>
      <c r="E12" s="6" t="s">
        <v>59</v>
      </c>
      <c r="F12" s="3">
        <v>44273</v>
      </c>
      <c r="G12" s="8">
        <v>-17</v>
      </c>
      <c r="H12" s="2">
        <v>-1337.0500000000002</v>
      </c>
    </row>
    <row r="13" spans="1:8">
      <c r="A13" s="3">
        <v>44266</v>
      </c>
      <c r="B13" s="6" t="s">
        <v>424</v>
      </c>
      <c r="C13" s="6" t="s">
        <v>317</v>
      </c>
      <c r="D13" s="5">
        <v>18.55</v>
      </c>
      <c r="E13" s="6" t="s">
        <v>440</v>
      </c>
      <c r="F13" s="3">
        <v>44266</v>
      </c>
      <c r="G13" s="8">
        <v>-24</v>
      </c>
      <c r="H13" s="2">
        <v>-445.20000000000005</v>
      </c>
    </row>
    <row r="14" spans="1:8">
      <c r="A14" s="3">
        <v>44266</v>
      </c>
      <c r="B14" s="6" t="s">
        <v>1008</v>
      </c>
      <c r="C14" s="6" t="s">
        <v>1013</v>
      </c>
      <c r="D14" s="5">
        <v>298.98</v>
      </c>
      <c r="E14" s="6" t="s">
        <v>1014</v>
      </c>
      <c r="F14" s="3">
        <v>44266</v>
      </c>
      <c r="G14" s="8">
        <v>-27</v>
      </c>
      <c r="H14" s="2">
        <v>-8072.4600000000009</v>
      </c>
    </row>
    <row r="15" spans="1:8">
      <c r="A15" s="3">
        <v>44266</v>
      </c>
      <c r="B15" s="6" t="s">
        <v>20</v>
      </c>
      <c r="C15" s="6" t="s">
        <v>21</v>
      </c>
      <c r="D15" s="5">
        <v>3500.75</v>
      </c>
      <c r="E15" s="6" t="s">
        <v>22</v>
      </c>
      <c r="F15" s="3">
        <v>44266</v>
      </c>
      <c r="G15" s="8">
        <v>-28</v>
      </c>
      <c r="H15" s="2">
        <v>-98021</v>
      </c>
    </row>
    <row r="16" spans="1:8">
      <c r="A16" s="3">
        <v>44273</v>
      </c>
      <c r="B16" s="6" t="s">
        <v>131</v>
      </c>
      <c r="C16" s="6" t="s">
        <v>191</v>
      </c>
      <c r="D16" s="5">
        <v>70.069999999999993</v>
      </c>
      <c r="E16" s="6" t="s">
        <v>192</v>
      </c>
      <c r="F16" s="3">
        <v>44273</v>
      </c>
      <c r="G16" s="8">
        <v>-23</v>
      </c>
      <c r="H16" s="2">
        <v>-1611.61</v>
      </c>
    </row>
    <row r="17" spans="1:8">
      <c r="A17" s="3">
        <v>44273</v>
      </c>
      <c r="B17" s="6" t="s">
        <v>424</v>
      </c>
      <c r="C17" s="6" t="s">
        <v>430</v>
      </c>
      <c r="D17" s="5">
        <v>56.72</v>
      </c>
      <c r="E17" s="6" t="s">
        <v>432</v>
      </c>
      <c r="F17" s="3">
        <v>44273</v>
      </c>
      <c r="G17" s="8">
        <v>-23</v>
      </c>
      <c r="H17" s="2">
        <v>-1304.56</v>
      </c>
    </row>
    <row r="18" spans="1:8">
      <c r="A18" s="3">
        <v>44273</v>
      </c>
      <c r="B18" s="6" t="s">
        <v>691</v>
      </c>
      <c r="C18" s="6" t="s">
        <v>692</v>
      </c>
      <c r="D18" s="5">
        <v>2434</v>
      </c>
      <c r="E18" s="6" t="s">
        <v>693</v>
      </c>
      <c r="F18" s="3">
        <v>44273</v>
      </c>
      <c r="G18" s="8">
        <v>-23</v>
      </c>
      <c r="H18" s="2">
        <v>-55982</v>
      </c>
    </row>
    <row r="19" spans="1:8">
      <c r="A19" s="3">
        <v>44273</v>
      </c>
      <c r="B19" s="6" t="s">
        <v>424</v>
      </c>
      <c r="C19" s="6" t="s">
        <v>317</v>
      </c>
      <c r="D19" s="5">
        <v>60.53</v>
      </c>
      <c r="E19" s="6" t="s">
        <v>426</v>
      </c>
      <c r="F19" s="3">
        <v>44273</v>
      </c>
      <c r="G19" s="8">
        <v>-24</v>
      </c>
      <c r="H19" s="2">
        <v>-1452.72</v>
      </c>
    </row>
    <row r="20" spans="1:8">
      <c r="A20" s="3">
        <v>44279</v>
      </c>
      <c r="B20" s="6" t="s">
        <v>518</v>
      </c>
      <c r="C20" s="6" t="s">
        <v>526</v>
      </c>
      <c r="D20" s="5">
        <v>2061.14</v>
      </c>
      <c r="E20" s="6" t="s">
        <v>527</v>
      </c>
      <c r="F20" s="3">
        <v>44279</v>
      </c>
      <c r="G20" s="8">
        <v>-19</v>
      </c>
      <c r="H20" s="2">
        <v>-39161.659999999996</v>
      </c>
    </row>
    <row r="21" spans="1:8">
      <c r="A21" s="3">
        <v>44279</v>
      </c>
      <c r="B21" s="6" t="s">
        <v>496</v>
      </c>
      <c r="C21" s="6" t="s">
        <v>497</v>
      </c>
      <c r="D21" s="5">
        <v>510.04</v>
      </c>
      <c r="E21" s="6" t="s">
        <v>512</v>
      </c>
      <c r="F21" s="3">
        <v>44279</v>
      </c>
      <c r="G21" s="8">
        <v>-21</v>
      </c>
      <c r="H21" s="2">
        <v>-10710.84</v>
      </c>
    </row>
    <row r="22" spans="1:8">
      <c r="A22" s="3">
        <v>44273</v>
      </c>
      <c r="B22" s="6" t="s">
        <v>702</v>
      </c>
      <c r="C22" s="6" t="s">
        <v>714</v>
      </c>
      <c r="D22" s="5">
        <v>2165.1999999999998</v>
      </c>
      <c r="E22" s="6" t="s">
        <v>765</v>
      </c>
      <c r="F22" s="3">
        <v>44273</v>
      </c>
      <c r="G22" s="8">
        <v>-27</v>
      </c>
      <c r="H22" s="2">
        <v>-58460.399999999994</v>
      </c>
    </row>
    <row r="23" spans="1:8">
      <c r="A23" s="3">
        <v>44273</v>
      </c>
      <c r="B23" s="6" t="s">
        <v>802</v>
      </c>
      <c r="C23" s="6" t="s">
        <v>827</v>
      </c>
      <c r="D23" s="5">
        <v>1802</v>
      </c>
      <c r="E23" s="6" t="s">
        <v>830</v>
      </c>
      <c r="F23" s="3">
        <v>44273</v>
      </c>
      <c r="G23" s="8">
        <v>-27</v>
      </c>
      <c r="H23" s="2">
        <v>-48654</v>
      </c>
    </row>
    <row r="24" spans="1:8">
      <c r="A24" s="3">
        <v>44279</v>
      </c>
      <c r="B24" s="6" t="s">
        <v>901</v>
      </c>
      <c r="C24" s="6" t="s">
        <v>902</v>
      </c>
      <c r="D24" s="5">
        <v>1800</v>
      </c>
      <c r="E24" s="6" t="s">
        <v>906</v>
      </c>
      <c r="F24" s="3">
        <v>44279</v>
      </c>
      <c r="G24" s="8">
        <v>-21</v>
      </c>
      <c r="H24" s="2">
        <v>-37800</v>
      </c>
    </row>
    <row r="25" spans="1:8">
      <c r="A25" s="3">
        <v>44273</v>
      </c>
      <c r="B25" s="6" t="s">
        <v>296</v>
      </c>
      <c r="C25" s="6" t="s">
        <v>294</v>
      </c>
      <c r="D25" s="5">
        <v>203.07</v>
      </c>
      <c r="E25" s="6" t="s">
        <v>297</v>
      </c>
      <c r="F25" s="3">
        <v>44273</v>
      </c>
      <c r="G25" s="8">
        <v>-28</v>
      </c>
      <c r="H25" s="2">
        <v>-5685.96</v>
      </c>
    </row>
    <row r="26" spans="1:8">
      <c r="A26" s="3">
        <v>44279</v>
      </c>
      <c r="B26" s="6" t="s">
        <v>862</v>
      </c>
      <c r="C26" s="6" t="s">
        <v>265</v>
      </c>
      <c r="D26" s="5">
        <v>379.6</v>
      </c>
      <c r="E26" s="6" t="s">
        <v>874</v>
      </c>
      <c r="F26" s="3">
        <v>44279</v>
      </c>
      <c r="G26" s="8">
        <v>-22</v>
      </c>
      <c r="H26" s="2">
        <v>-8351.2000000000007</v>
      </c>
    </row>
    <row r="27" spans="1:8">
      <c r="A27" s="3">
        <v>44279</v>
      </c>
      <c r="B27" s="6" t="s">
        <v>862</v>
      </c>
      <c r="C27" s="6" t="s">
        <v>265</v>
      </c>
      <c r="D27" s="5">
        <v>740.28</v>
      </c>
      <c r="E27" s="6" t="s">
        <v>875</v>
      </c>
      <c r="F27" s="3">
        <v>44279</v>
      </c>
      <c r="G27" s="8">
        <v>-22</v>
      </c>
      <c r="H27" s="2">
        <v>-16286.16</v>
      </c>
    </row>
    <row r="28" spans="1:8">
      <c r="A28" s="3">
        <v>44279</v>
      </c>
      <c r="B28" s="6" t="s">
        <v>862</v>
      </c>
      <c r="C28" s="6" t="s">
        <v>265</v>
      </c>
      <c r="D28" s="5">
        <v>56.94</v>
      </c>
      <c r="E28" s="6" t="s">
        <v>879</v>
      </c>
      <c r="F28" s="3">
        <v>44279</v>
      </c>
      <c r="G28" s="8">
        <v>-22</v>
      </c>
      <c r="H28" s="2">
        <v>-1252.6799999999998</v>
      </c>
    </row>
    <row r="29" spans="1:8">
      <c r="A29" s="3">
        <v>44279</v>
      </c>
      <c r="B29" s="6" t="s">
        <v>862</v>
      </c>
      <c r="C29" s="6" t="s">
        <v>265</v>
      </c>
      <c r="D29" s="5">
        <v>436.54</v>
      </c>
      <c r="E29" s="6" t="s">
        <v>887</v>
      </c>
      <c r="F29" s="3">
        <v>44279</v>
      </c>
      <c r="G29" s="8">
        <v>-22</v>
      </c>
      <c r="H29" s="2">
        <v>-9603.880000000001</v>
      </c>
    </row>
    <row r="30" spans="1:8">
      <c r="A30" s="3">
        <v>44279</v>
      </c>
      <c r="B30" s="6" t="s">
        <v>862</v>
      </c>
      <c r="C30" s="6" t="s">
        <v>265</v>
      </c>
      <c r="D30" s="5">
        <v>5542.16</v>
      </c>
      <c r="E30" s="6" t="s">
        <v>888</v>
      </c>
      <c r="F30" s="3">
        <v>44279</v>
      </c>
      <c r="G30" s="8">
        <v>-22</v>
      </c>
      <c r="H30" s="2">
        <v>-121927.51999999999</v>
      </c>
    </row>
    <row r="31" spans="1:8">
      <c r="A31" s="3">
        <v>44273</v>
      </c>
      <c r="B31" s="6" t="s">
        <v>702</v>
      </c>
      <c r="C31" s="6" t="s">
        <v>740</v>
      </c>
      <c r="D31" s="5">
        <v>2137.6</v>
      </c>
      <c r="E31" s="6" t="s">
        <v>741</v>
      </c>
      <c r="F31" s="3">
        <v>44273</v>
      </c>
      <c r="G31" s="8">
        <v>-29</v>
      </c>
      <c r="H31" s="2">
        <v>-61990.399999999994</v>
      </c>
    </row>
    <row r="32" spans="1:8">
      <c r="A32" s="3">
        <v>44273</v>
      </c>
      <c r="B32" s="6" t="s">
        <v>702</v>
      </c>
      <c r="C32" s="6" t="s">
        <v>740</v>
      </c>
      <c r="D32" s="5">
        <v>3392.96</v>
      </c>
      <c r="E32" s="6" t="s">
        <v>792</v>
      </c>
      <c r="F32" s="3">
        <v>44273</v>
      </c>
      <c r="G32" s="8">
        <v>-29</v>
      </c>
      <c r="H32" s="2">
        <v>-98395.839999999997</v>
      </c>
    </row>
    <row r="33" spans="1:8">
      <c r="A33" s="3">
        <v>44279</v>
      </c>
      <c r="B33" s="6" t="s">
        <v>107</v>
      </c>
      <c r="C33" s="6" t="s">
        <v>110</v>
      </c>
      <c r="D33" s="5">
        <v>49.4</v>
      </c>
      <c r="E33" s="6" t="s">
        <v>111</v>
      </c>
      <c r="F33" s="3">
        <v>44279</v>
      </c>
      <c r="G33" s="8">
        <v>-24</v>
      </c>
      <c r="H33" s="2">
        <v>-1185.5999999999999</v>
      </c>
    </row>
    <row r="34" spans="1:8">
      <c r="A34" s="3">
        <v>44279</v>
      </c>
      <c r="B34" s="6" t="s">
        <v>45</v>
      </c>
      <c r="C34" s="6" t="s">
        <v>46</v>
      </c>
      <c r="D34" s="5">
        <v>18</v>
      </c>
      <c r="E34" s="6" t="s">
        <v>47</v>
      </c>
      <c r="F34" s="3">
        <v>44279</v>
      </c>
      <c r="G34" s="8">
        <v>-25</v>
      </c>
      <c r="H34" s="2">
        <v>-450</v>
      </c>
    </row>
    <row r="35" spans="1:8">
      <c r="A35" s="3">
        <v>44279</v>
      </c>
      <c r="B35" s="6" t="s">
        <v>702</v>
      </c>
      <c r="C35" s="6" t="s">
        <v>46</v>
      </c>
      <c r="D35" s="5">
        <v>2080</v>
      </c>
      <c r="E35" s="6" t="s">
        <v>703</v>
      </c>
      <c r="F35" s="3">
        <v>44279</v>
      </c>
      <c r="G35" s="8">
        <v>-25</v>
      </c>
      <c r="H35" s="2">
        <v>-52000</v>
      </c>
    </row>
    <row r="36" spans="1:8">
      <c r="A36" s="3">
        <v>44279</v>
      </c>
      <c r="B36" s="6" t="s">
        <v>702</v>
      </c>
      <c r="C36" s="6" t="s">
        <v>757</v>
      </c>
      <c r="D36" s="5">
        <v>3358.34</v>
      </c>
      <c r="E36" s="6" t="s">
        <v>766</v>
      </c>
      <c r="F36" s="3">
        <v>44279</v>
      </c>
      <c r="G36" s="8">
        <v>-26</v>
      </c>
      <c r="H36" s="2">
        <v>-87316.84</v>
      </c>
    </row>
    <row r="37" spans="1:8">
      <c r="A37" s="3">
        <v>44286</v>
      </c>
      <c r="B37" s="6" t="s">
        <v>424</v>
      </c>
      <c r="C37" s="6" t="s">
        <v>451</v>
      </c>
      <c r="D37" s="5">
        <v>262.24</v>
      </c>
      <c r="E37" s="6" t="s">
        <v>458</v>
      </c>
      <c r="F37" s="3">
        <v>44286</v>
      </c>
      <c r="G37" s="8">
        <v>-21</v>
      </c>
      <c r="H37" s="2">
        <v>-5507.04</v>
      </c>
    </row>
    <row r="38" spans="1:8">
      <c r="A38" s="3">
        <v>44286</v>
      </c>
      <c r="B38" s="6" t="s">
        <v>424</v>
      </c>
      <c r="C38" s="6" t="s">
        <v>451</v>
      </c>
      <c r="D38" s="5">
        <v>111.47</v>
      </c>
      <c r="E38" s="6" t="s">
        <v>459</v>
      </c>
      <c r="F38" s="3">
        <v>44286</v>
      </c>
      <c r="G38" s="8">
        <v>-21</v>
      </c>
      <c r="H38" s="2">
        <v>-2340.87</v>
      </c>
    </row>
    <row r="39" spans="1:8">
      <c r="A39" s="3">
        <v>44286</v>
      </c>
      <c r="B39" s="6" t="s">
        <v>936</v>
      </c>
      <c r="C39" s="6" t="s">
        <v>937</v>
      </c>
      <c r="D39" s="5">
        <v>5384</v>
      </c>
      <c r="E39" s="6" t="s">
        <v>938</v>
      </c>
      <c r="F39" s="3">
        <v>44286</v>
      </c>
      <c r="G39" s="8">
        <v>-21</v>
      </c>
      <c r="H39" s="2">
        <v>-113064</v>
      </c>
    </row>
    <row r="40" spans="1:8">
      <c r="A40" s="3">
        <v>44279</v>
      </c>
      <c r="B40" s="6" t="s">
        <v>967</v>
      </c>
      <c r="C40" s="6" t="s">
        <v>968</v>
      </c>
      <c r="D40" s="5">
        <v>4500</v>
      </c>
      <c r="E40" s="6" t="s">
        <v>969</v>
      </c>
      <c r="F40" s="3">
        <v>44279</v>
      </c>
      <c r="G40" s="8">
        <v>-28</v>
      </c>
      <c r="H40" s="2">
        <v>-126000</v>
      </c>
    </row>
    <row r="41" spans="1:8">
      <c r="A41" s="3">
        <v>44279</v>
      </c>
      <c r="B41" s="6" t="s">
        <v>702</v>
      </c>
      <c r="C41" s="6" t="s">
        <v>707</v>
      </c>
      <c r="D41" s="5">
        <v>250</v>
      </c>
      <c r="E41" s="6" t="s">
        <v>708</v>
      </c>
      <c r="F41" s="3">
        <v>44279</v>
      </c>
      <c r="G41" s="8">
        <v>-29</v>
      </c>
      <c r="H41" s="2">
        <v>-7250</v>
      </c>
    </row>
    <row r="42" spans="1:8">
      <c r="A42" s="3">
        <v>44294</v>
      </c>
      <c r="B42" s="6" t="s">
        <v>532</v>
      </c>
      <c r="C42" s="6" t="s">
        <v>538</v>
      </c>
      <c r="D42" s="5">
        <v>468</v>
      </c>
      <c r="E42" s="6" t="s">
        <v>547</v>
      </c>
      <c r="F42" s="3">
        <v>44294</v>
      </c>
      <c r="G42" s="8">
        <v>-15</v>
      </c>
      <c r="H42" s="2">
        <v>-7020</v>
      </c>
    </row>
    <row r="43" spans="1:8">
      <c r="A43" s="3">
        <v>44294</v>
      </c>
      <c r="B43" s="6" t="s">
        <v>702</v>
      </c>
      <c r="C43" s="6" t="s">
        <v>719</v>
      </c>
      <c r="D43" s="5">
        <v>366</v>
      </c>
      <c r="E43" s="6" t="s">
        <v>720</v>
      </c>
      <c r="F43" s="3">
        <v>44294</v>
      </c>
      <c r="G43" s="8">
        <v>-15</v>
      </c>
      <c r="H43" s="2">
        <v>-5490</v>
      </c>
    </row>
    <row r="44" spans="1:8">
      <c r="A44" s="3">
        <v>44294</v>
      </c>
      <c r="B44" s="6" t="s">
        <v>382</v>
      </c>
      <c r="C44" s="6" t="s">
        <v>383</v>
      </c>
      <c r="D44" s="5">
        <v>903.58</v>
      </c>
      <c r="E44" s="6" t="s">
        <v>388</v>
      </c>
      <c r="F44" s="3">
        <v>44294</v>
      </c>
      <c r="G44" s="8">
        <v>-16</v>
      </c>
      <c r="H44" s="2">
        <v>-14457.28</v>
      </c>
    </row>
    <row r="45" spans="1:8">
      <c r="A45" s="3">
        <v>44294</v>
      </c>
      <c r="B45" s="6" t="s">
        <v>382</v>
      </c>
      <c r="C45" s="6" t="s">
        <v>383</v>
      </c>
      <c r="D45" s="5">
        <v>54.46</v>
      </c>
      <c r="E45" s="6" t="s">
        <v>407</v>
      </c>
      <c r="F45" s="3">
        <v>44294</v>
      </c>
      <c r="G45" s="8">
        <v>-16</v>
      </c>
      <c r="H45" s="2">
        <v>-871.36</v>
      </c>
    </row>
    <row r="46" spans="1:8">
      <c r="A46" s="3">
        <v>44294</v>
      </c>
      <c r="B46" s="6" t="s">
        <v>382</v>
      </c>
      <c r="C46" s="6" t="s">
        <v>383</v>
      </c>
      <c r="D46" s="5">
        <v>2410.17</v>
      </c>
      <c r="E46" s="6" t="s">
        <v>408</v>
      </c>
      <c r="F46" s="3">
        <v>44294</v>
      </c>
      <c r="G46" s="8">
        <v>-16</v>
      </c>
      <c r="H46" s="2">
        <v>-38562.720000000001</v>
      </c>
    </row>
    <row r="47" spans="1:8">
      <c r="A47" s="3">
        <v>44314</v>
      </c>
      <c r="B47" s="6" t="s">
        <v>424</v>
      </c>
      <c r="C47" s="6" t="s">
        <v>453</v>
      </c>
      <c r="D47" s="5">
        <v>471.78</v>
      </c>
      <c r="E47" s="6" t="s">
        <v>464</v>
      </c>
      <c r="F47" s="3">
        <v>44314</v>
      </c>
      <c r="G47" s="8">
        <v>4</v>
      </c>
      <c r="H47" s="2">
        <v>1887.12</v>
      </c>
    </row>
    <row r="48" spans="1:8">
      <c r="A48" s="3">
        <v>44294</v>
      </c>
      <c r="B48" s="6" t="s">
        <v>565</v>
      </c>
      <c r="C48" s="6" t="s">
        <v>623</v>
      </c>
      <c r="D48" s="5">
        <v>44.95</v>
      </c>
      <c r="E48" s="6" t="s">
        <v>624</v>
      </c>
      <c r="F48" s="3">
        <v>44294</v>
      </c>
      <c r="G48" s="8">
        <v>-20</v>
      </c>
      <c r="H48" s="2">
        <v>-899</v>
      </c>
    </row>
    <row r="49" spans="1:8">
      <c r="A49" s="3">
        <v>44294</v>
      </c>
      <c r="B49" s="6" t="s">
        <v>332</v>
      </c>
      <c r="C49" s="6" t="s">
        <v>333</v>
      </c>
      <c r="D49" s="5">
        <v>986.37</v>
      </c>
      <c r="E49" s="6" t="s">
        <v>361</v>
      </c>
      <c r="F49" s="3">
        <v>44294</v>
      </c>
      <c r="G49" s="8">
        <v>-21</v>
      </c>
      <c r="H49" s="2">
        <v>-20713.77</v>
      </c>
    </row>
    <row r="50" spans="1:8">
      <c r="A50" s="3">
        <v>44294</v>
      </c>
      <c r="B50" s="6" t="s">
        <v>332</v>
      </c>
      <c r="C50" s="6" t="s">
        <v>333</v>
      </c>
      <c r="D50" s="5">
        <v>986.37</v>
      </c>
      <c r="E50" s="6" t="s">
        <v>362</v>
      </c>
      <c r="F50" s="3">
        <v>44294</v>
      </c>
      <c r="G50" s="8">
        <v>-21</v>
      </c>
      <c r="H50" s="2">
        <v>-20713.77</v>
      </c>
    </row>
    <row r="51" spans="1:8">
      <c r="A51" s="3">
        <v>44305</v>
      </c>
      <c r="B51" s="6" t="s">
        <v>424</v>
      </c>
      <c r="C51" s="6" t="s">
        <v>460</v>
      </c>
      <c r="D51" s="5">
        <v>61</v>
      </c>
      <c r="E51" s="6" t="s">
        <v>461</v>
      </c>
      <c r="F51" s="3">
        <v>44305</v>
      </c>
      <c r="G51" s="8">
        <v>-10</v>
      </c>
      <c r="H51" s="2">
        <v>-610</v>
      </c>
    </row>
    <row r="52" spans="1:8">
      <c r="A52" s="3">
        <v>44298</v>
      </c>
      <c r="B52" s="6" t="s">
        <v>565</v>
      </c>
      <c r="C52" s="6" t="s">
        <v>577</v>
      </c>
      <c r="D52" s="5">
        <v>156</v>
      </c>
      <c r="E52" s="6" t="s">
        <v>578</v>
      </c>
      <c r="F52" s="3">
        <v>44298</v>
      </c>
      <c r="G52" s="8">
        <v>-17</v>
      </c>
      <c r="H52" s="2">
        <v>-2652</v>
      </c>
    </row>
    <row r="53" spans="1:8">
      <c r="A53" s="3">
        <v>44298</v>
      </c>
      <c r="B53" s="6" t="s">
        <v>565</v>
      </c>
      <c r="C53" s="6" t="s">
        <v>577</v>
      </c>
      <c r="D53" s="5">
        <v>1116.5</v>
      </c>
      <c r="E53" s="6" t="s">
        <v>589</v>
      </c>
      <c r="F53" s="3">
        <v>44298</v>
      </c>
      <c r="G53" s="8">
        <v>-17</v>
      </c>
      <c r="H53" s="2">
        <v>-18980.5</v>
      </c>
    </row>
    <row r="54" spans="1:8">
      <c r="A54" s="3">
        <v>44298</v>
      </c>
      <c r="B54" s="6" t="s">
        <v>565</v>
      </c>
      <c r="C54" s="6" t="s">
        <v>577</v>
      </c>
      <c r="D54" s="5">
        <v>82.5</v>
      </c>
      <c r="E54" s="6" t="s">
        <v>600</v>
      </c>
      <c r="F54" s="3">
        <v>44298</v>
      </c>
      <c r="G54" s="8">
        <v>-17</v>
      </c>
      <c r="H54" s="2">
        <v>-1402.5</v>
      </c>
    </row>
    <row r="55" spans="1:8">
      <c r="A55" s="3">
        <v>44298</v>
      </c>
      <c r="B55" s="6" t="s">
        <v>565</v>
      </c>
      <c r="C55" s="6" t="s">
        <v>577</v>
      </c>
      <c r="D55" s="5">
        <v>2113.5</v>
      </c>
      <c r="E55" s="6" t="s">
        <v>625</v>
      </c>
      <c r="F55" s="3">
        <v>44298</v>
      </c>
      <c r="G55" s="8">
        <v>-17</v>
      </c>
      <c r="H55" s="2">
        <v>-35929.5</v>
      </c>
    </row>
    <row r="56" spans="1:8">
      <c r="A56" s="3">
        <v>44294</v>
      </c>
      <c r="B56" s="6" t="s">
        <v>663</v>
      </c>
      <c r="C56" s="6" t="s">
        <v>247</v>
      </c>
      <c r="D56" s="5">
        <v>7376.46</v>
      </c>
      <c r="E56" s="6" t="s">
        <v>669</v>
      </c>
      <c r="F56" s="3">
        <v>44294</v>
      </c>
      <c r="G56" s="8">
        <v>-21</v>
      </c>
      <c r="H56" s="2">
        <v>-154905.66</v>
      </c>
    </row>
    <row r="57" spans="1:8">
      <c r="A57" s="3">
        <v>44294</v>
      </c>
      <c r="B57" s="6" t="s">
        <v>663</v>
      </c>
      <c r="C57" s="6" t="s">
        <v>677</v>
      </c>
      <c r="D57" s="5">
        <v>895</v>
      </c>
      <c r="E57" s="6" t="s">
        <v>678</v>
      </c>
      <c r="F57" s="3">
        <v>44294</v>
      </c>
      <c r="G57" s="8">
        <v>-21</v>
      </c>
      <c r="H57" s="2">
        <v>-18795</v>
      </c>
    </row>
    <row r="58" spans="1:8">
      <c r="A58" s="3">
        <v>44294</v>
      </c>
      <c r="B58" s="6" t="s">
        <v>663</v>
      </c>
      <c r="C58" s="6" t="s">
        <v>677</v>
      </c>
      <c r="D58" s="5">
        <v>465</v>
      </c>
      <c r="E58" s="6" t="s">
        <v>679</v>
      </c>
      <c r="F58" s="3">
        <v>44294</v>
      </c>
      <c r="G58" s="8">
        <v>-21</v>
      </c>
      <c r="H58" s="2">
        <v>-9765</v>
      </c>
    </row>
    <row r="59" spans="1:8">
      <c r="A59" s="3">
        <v>44294</v>
      </c>
      <c r="B59" s="6" t="s">
        <v>663</v>
      </c>
      <c r="C59" s="6" t="s">
        <v>677</v>
      </c>
      <c r="D59" s="5">
        <v>1500</v>
      </c>
      <c r="E59" s="6" t="s">
        <v>680</v>
      </c>
      <c r="F59" s="3">
        <v>44294</v>
      </c>
      <c r="G59" s="8">
        <v>-21</v>
      </c>
      <c r="H59" s="2">
        <v>-31500</v>
      </c>
    </row>
    <row r="60" spans="1:8">
      <c r="A60" s="3">
        <v>44294</v>
      </c>
      <c r="B60" s="6" t="s">
        <v>663</v>
      </c>
      <c r="C60" s="6" t="s">
        <v>677</v>
      </c>
      <c r="D60" s="5">
        <v>895</v>
      </c>
      <c r="E60" s="6" t="s">
        <v>681</v>
      </c>
      <c r="F60" s="3">
        <v>44294</v>
      </c>
      <c r="G60" s="8">
        <v>-21</v>
      </c>
      <c r="H60" s="2">
        <v>-18795</v>
      </c>
    </row>
    <row r="61" spans="1:8">
      <c r="A61" s="3">
        <v>44294</v>
      </c>
      <c r="B61" s="6" t="s">
        <v>663</v>
      </c>
      <c r="C61" s="6" t="s">
        <v>677</v>
      </c>
      <c r="D61" s="5">
        <v>1150</v>
      </c>
      <c r="E61" s="6" t="s">
        <v>682</v>
      </c>
      <c r="F61" s="3">
        <v>44294</v>
      </c>
      <c r="G61" s="8">
        <v>-21</v>
      </c>
      <c r="H61" s="2">
        <v>-24150</v>
      </c>
    </row>
    <row r="62" spans="1:8">
      <c r="A62" s="3">
        <v>44294</v>
      </c>
      <c r="B62" s="6" t="s">
        <v>663</v>
      </c>
      <c r="C62" s="6" t="s">
        <v>677</v>
      </c>
      <c r="D62" s="5">
        <v>7508.45</v>
      </c>
      <c r="E62" s="6" t="s">
        <v>683</v>
      </c>
      <c r="F62" s="3">
        <v>44294</v>
      </c>
      <c r="G62" s="8">
        <v>-21</v>
      </c>
      <c r="H62" s="2">
        <v>-157677.44999999998</v>
      </c>
    </row>
    <row r="63" spans="1:8">
      <c r="A63" s="3">
        <v>44294</v>
      </c>
      <c r="B63" s="6" t="s">
        <v>663</v>
      </c>
      <c r="C63" s="6" t="s">
        <v>677</v>
      </c>
      <c r="D63" s="5">
        <v>1680</v>
      </c>
      <c r="E63" s="6" t="s">
        <v>684</v>
      </c>
      <c r="F63" s="3">
        <v>44294</v>
      </c>
      <c r="G63" s="8">
        <v>-21</v>
      </c>
      <c r="H63" s="2">
        <v>-35280</v>
      </c>
    </row>
    <row r="64" spans="1:8">
      <c r="A64" s="3">
        <v>44301</v>
      </c>
      <c r="B64" s="6" t="s">
        <v>34</v>
      </c>
      <c r="C64" s="6" t="s">
        <v>35</v>
      </c>
      <c r="D64" s="5">
        <v>70</v>
      </c>
      <c r="E64" s="6" t="s">
        <v>38</v>
      </c>
      <c r="F64" s="3">
        <v>44301</v>
      </c>
      <c r="G64" s="8">
        <v>-15</v>
      </c>
      <c r="H64" s="2">
        <v>-1050</v>
      </c>
    </row>
    <row r="65" spans="1:8">
      <c r="A65" s="3">
        <v>44294</v>
      </c>
      <c r="B65" s="6" t="s">
        <v>64</v>
      </c>
      <c r="C65" s="6" t="s">
        <v>67</v>
      </c>
      <c r="D65" s="5">
        <v>425.05</v>
      </c>
      <c r="E65" s="6" t="s">
        <v>68</v>
      </c>
      <c r="F65" s="3">
        <v>44294</v>
      </c>
      <c r="G65" s="8">
        <v>-22</v>
      </c>
      <c r="H65" s="2">
        <v>-9351.1</v>
      </c>
    </row>
    <row r="66" spans="1:8">
      <c r="A66" s="3">
        <v>44286</v>
      </c>
      <c r="B66" s="6" t="s">
        <v>119</v>
      </c>
      <c r="C66" s="6" t="s">
        <v>120</v>
      </c>
      <c r="D66" s="5">
        <v>106</v>
      </c>
      <c r="E66" s="6" t="s">
        <v>122</v>
      </c>
      <c r="F66" s="3">
        <v>44286</v>
      </c>
      <c r="G66" s="8">
        <v>-30</v>
      </c>
      <c r="H66" s="2">
        <v>-3180</v>
      </c>
    </row>
    <row r="67" spans="1:8">
      <c r="A67" s="3">
        <v>44294</v>
      </c>
      <c r="B67" s="6" t="s">
        <v>382</v>
      </c>
      <c r="C67" s="6" t="s">
        <v>383</v>
      </c>
      <c r="D67" s="5">
        <v>124.11</v>
      </c>
      <c r="E67" s="6" t="s">
        <v>389</v>
      </c>
      <c r="F67" s="3">
        <v>44294</v>
      </c>
      <c r="G67" s="8">
        <v>-22</v>
      </c>
      <c r="H67" s="2">
        <v>-2730.42</v>
      </c>
    </row>
    <row r="68" spans="1:8">
      <c r="A68" s="3">
        <v>44294</v>
      </c>
      <c r="B68" s="6" t="s">
        <v>382</v>
      </c>
      <c r="C68" s="6" t="s">
        <v>383</v>
      </c>
      <c r="D68" s="5">
        <v>43.7</v>
      </c>
      <c r="E68" s="6" t="s">
        <v>409</v>
      </c>
      <c r="F68" s="3">
        <v>44294</v>
      </c>
      <c r="G68" s="8">
        <v>-22</v>
      </c>
      <c r="H68" s="2">
        <v>-961.40000000000009</v>
      </c>
    </row>
    <row r="69" spans="1:8">
      <c r="A69" s="3">
        <v>44301</v>
      </c>
      <c r="B69" s="6" t="s">
        <v>936</v>
      </c>
      <c r="C69" s="6" t="s">
        <v>937</v>
      </c>
      <c r="D69" s="5">
        <v>2692</v>
      </c>
      <c r="E69" s="6" t="s">
        <v>939</v>
      </c>
      <c r="F69" s="3">
        <v>44301</v>
      </c>
      <c r="G69" s="8">
        <v>-15</v>
      </c>
      <c r="H69" s="2">
        <v>-40380</v>
      </c>
    </row>
    <row r="70" spans="1:8">
      <c r="A70" s="3">
        <v>44298</v>
      </c>
      <c r="B70" s="6" t="s">
        <v>1042</v>
      </c>
      <c r="C70" s="6" t="s">
        <v>1045</v>
      </c>
      <c r="D70" s="5">
        <v>2620</v>
      </c>
      <c r="E70" s="6" t="s">
        <v>1050</v>
      </c>
      <c r="F70" s="3">
        <v>44298</v>
      </c>
      <c r="G70" s="8">
        <v>-18</v>
      </c>
      <c r="H70" s="2">
        <v>-47160</v>
      </c>
    </row>
    <row r="71" spans="1:8">
      <c r="A71" s="3">
        <v>44298</v>
      </c>
      <c r="B71" s="6" t="s">
        <v>1042</v>
      </c>
      <c r="C71" s="6" t="s">
        <v>1045</v>
      </c>
      <c r="D71" s="5">
        <v>2254</v>
      </c>
      <c r="E71" s="6" t="s">
        <v>1051</v>
      </c>
      <c r="F71" s="3">
        <v>44298</v>
      </c>
      <c r="G71" s="8">
        <v>-18</v>
      </c>
      <c r="H71" s="2">
        <v>-40572</v>
      </c>
    </row>
    <row r="72" spans="1:8">
      <c r="A72" s="3">
        <v>44298</v>
      </c>
      <c r="B72" s="6" t="s">
        <v>1042</v>
      </c>
      <c r="C72" s="6" t="s">
        <v>1045</v>
      </c>
      <c r="D72" s="5">
        <v>408.25</v>
      </c>
      <c r="E72" s="6" t="s">
        <v>1052</v>
      </c>
      <c r="F72" s="3">
        <v>44298</v>
      </c>
      <c r="G72" s="8">
        <v>-18</v>
      </c>
      <c r="H72" s="2">
        <v>-7348.5</v>
      </c>
    </row>
    <row r="73" spans="1:8">
      <c r="A73" s="3">
        <v>44298</v>
      </c>
      <c r="B73" s="6" t="s">
        <v>1042</v>
      </c>
      <c r="C73" s="6" t="s">
        <v>1045</v>
      </c>
      <c r="D73" s="5">
        <v>502.5</v>
      </c>
      <c r="E73" s="6" t="s">
        <v>1053</v>
      </c>
      <c r="F73" s="3">
        <v>44298</v>
      </c>
      <c r="G73" s="8">
        <v>-18</v>
      </c>
      <c r="H73" s="2">
        <v>-9045</v>
      </c>
    </row>
    <row r="74" spans="1:8">
      <c r="A74" s="3">
        <v>44298</v>
      </c>
      <c r="B74" s="6" t="s">
        <v>1042</v>
      </c>
      <c r="C74" s="6" t="s">
        <v>1045</v>
      </c>
      <c r="D74" s="5">
        <v>2035.5</v>
      </c>
      <c r="E74" s="6" t="s">
        <v>1054</v>
      </c>
      <c r="F74" s="3">
        <v>44298</v>
      </c>
      <c r="G74" s="8">
        <v>-18</v>
      </c>
      <c r="H74" s="2">
        <v>-36639</v>
      </c>
    </row>
    <row r="75" spans="1:8">
      <c r="A75" s="3">
        <v>44298</v>
      </c>
      <c r="B75" s="6" t="s">
        <v>1042</v>
      </c>
      <c r="C75" s="6" t="s">
        <v>1045</v>
      </c>
      <c r="D75" s="5">
        <v>1095.95</v>
      </c>
      <c r="E75" s="6" t="s">
        <v>1055</v>
      </c>
      <c r="F75" s="3">
        <v>44298</v>
      </c>
      <c r="G75" s="8">
        <v>-18</v>
      </c>
      <c r="H75" s="2">
        <v>-19727.100000000002</v>
      </c>
    </row>
    <row r="76" spans="1:8">
      <c r="A76" s="3">
        <v>44301</v>
      </c>
      <c r="B76" s="6" t="s">
        <v>1042</v>
      </c>
      <c r="C76" s="6" t="s">
        <v>1045</v>
      </c>
      <c r="D76" s="5">
        <v>108.3</v>
      </c>
      <c r="E76" s="6" t="s">
        <v>1056</v>
      </c>
      <c r="F76" s="3">
        <v>44301</v>
      </c>
      <c r="G76" s="8">
        <v>-15</v>
      </c>
      <c r="H76" s="2">
        <v>-1624.5</v>
      </c>
    </row>
    <row r="77" spans="1:8">
      <c r="A77" s="3">
        <v>44305</v>
      </c>
      <c r="B77" s="6" t="s">
        <v>565</v>
      </c>
      <c r="C77" s="6" t="s">
        <v>284</v>
      </c>
      <c r="D77" s="5">
        <v>433.5</v>
      </c>
      <c r="E77" s="6" t="s">
        <v>626</v>
      </c>
      <c r="F77" s="3">
        <v>44305</v>
      </c>
      <c r="G77" s="8">
        <v>-12</v>
      </c>
      <c r="H77" s="2">
        <v>-5202</v>
      </c>
    </row>
    <row r="78" spans="1:8">
      <c r="A78" s="3">
        <v>44314</v>
      </c>
      <c r="B78" s="6" t="s">
        <v>702</v>
      </c>
      <c r="C78" s="6" t="s">
        <v>753</v>
      </c>
      <c r="D78" s="5">
        <v>1282.56</v>
      </c>
      <c r="E78" s="6" t="s">
        <v>770</v>
      </c>
      <c r="F78" s="3">
        <v>44314</v>
      </c>
      <c r="G78" s="8">
        <v>-3</v>
      </c>
      <c r="H78" s="2">
        <v>-3847.68</v>
      </c>
    </row>
    <row r="79" spans="1:8">
      <c r="A79" s="3">
        <v>44322</v>
      </c>
      <c r="B79" s="6" t="s">
        <v>974</v>
      </c>
      <c r="C79" s="6" t="s">
        <v>970</v>
      </c>
      <c r="D79" s="5">
        <v>625.05999999999995</v>
      </c>
      <c r="E79" s="6" t="s">
        <v>975</v>
      </c>
      <c r="F79" s="3">
        <v>44322</v>
      </c>
      <c r="G79" s="8">
        <v>5</v>
      </c>
      <c r="H79" s="2">
        <v>3125.2999999999997</v>
      </c>
    </row>
    <row r="80" spans="1:8">
      <c r="A80" s="3">
        <v>44322</v>
      </c>
      <c r="B80" s="6" t="s">
        <v>974</v>
      </c>
      <c r="C80" s="6" t="s">
        <v>970</v>
      </c>
      <c r="D80" s="5">
        <v>392.01</v>
      </c>
      <c r="E80" s="6" t="s">
        <v>976</v>
      </c>
      <c r="F80" s="3">
        <v>44322</v>
      </c>
      <c r="G80" s="8">
        <v>5</v>
      </c>
      <c r="H80" s="2">
        <v>1960.05</v>
      </c>
    </row>
    <row r="81" spans="1:8">
      <c r="A81" s="3">
        <v>44322</v>
      </c>
      <c r="B81" s="6" t="s">
        <v>974</v>
      </c>
      <c r="C81" s="6" t="s">
        <v>970</v>
      </c>
      <c r="D81" s="5">
        <v>3100.03</v>
      </c>
      <c r="E81" s="6" t="s">
        <v>977</v>
      </c>
      <c r="F81" s="3">
        <v>44322</v>
      </c>
      <c r="G81" s="8">
        <v>5</v>
      </c>
      <c r="H81" s="2">
        <v>15500.150000000001</v>
      </c>
    </row>
    <row r="82" spans="1:8">
      <c r="A82" s="3">
        <v>44294</v>
      </c>
      <c r="B82" s="6" t="s">
        <v>131</v>
      </c>
      <c r="C82" s="6" t="s">
        <v>89</v>
      </c>
      <c r="D82" s="5">
        <v>110</v>
      </c>
      <c r="E82" s="6" t="s">
        <v>132</v>
      </c>
      <c r="F82" s="3">
        <v>44294</v>
      </c>
      <c r="G82" s="8">
        <v>-24</v>
      </c>
      <c r="H82" s="2">
        <v>-2640</v>
      </c>
    </row>
    <row r="83" spans="1:8">
      <c r="A83" s="3">
        <v>44298</v>
      </c>
      <c r="B83" s="6" t="s">
        <v>131</v>
      </c>
      <c r="C83" s="6" t="s">
        <v>89</v>
      </c>
      <c r="D83" s="5">
        <v>330</v>
      </c>
      <c r="E83" s="6" t="s">
        <v>138</v>
      </c>
      <c r="F83" s="3">
        <v>44298</v>
      </c>
      <c r="G83" s="8">
        <v>-20</v>
      </c>
      <c r="H83" s="2">
        <v>-6600</v>
      </c>
    </row>
    <row r="84" spans="1:8">
      <c r="A84" s="3">
        <v>44308</v>
      </c>
      <c r="B84" s="6" t="s">
        <v>565</v>
      </c>
      <c r="C84" s="6" t="s">
        <v>618</v>
      </c>
      <c r="D84" s="5">
        <v>243</v>
      </c>
      <c r="E84" s="6" t="s">
        <v>627</v>
      </c>
      <c r="F84" s="3">
        <v>44308</v>
      </c>
      <c r="G84" s="8">
        <v>-11</v>
      </c>
      <c r="H84" s="2">
        <v>-2673</v>
      </c>
    </row>
    <row r="85" spans="1:8">
      <c r="A85" s="3">
        <v>44301</v>
      </c>
      <c r="B85" s="6" t="s">
        <v>131</v>
      </c>
      <c r="C85" s="6" t="s">
        <v>89</v>
      </c>
      <c r="D85" s="5">
        <v>660</v>
      </c>
      <c r="E85" s="6" t="s">
        <v>139</v>
      </c>
      <c r="F85" s="3">
        <v>44301</v>
      </c>
      <c r="G85" s="8">
        <v>-21</v>
      </c>
      <c r="H85" s="2">
        <v>-13860</v>
      </c>
    </row>
    <row r="86" spans="1:8">
      <c r="A86" s="3">
        <v>44301</v>
      </c>
      <c r="B86" s="6" t="s">
        <v>131</v>
      </c>
      <c r="C86" s="6" t="s">
        <v>89</v>
      </c>
      <c r="D86" s="5">
        <v>330</v>
      </c>
      <c r="E86" s="6" t="s">
        <v>141</v>
      </c>
      <c r="F86" s="3">
        <v>44301</v>
      </c>
      <c r="G86" s="8">
        <v>-21</v>
      </c>
      <c r="H86" s="2">
        <v>-6930</v>
      </c>
    </row>
    <row r="87" spans="1:8">
      <c r="A87" s="3">
        <v>44301</v>
      </c>
      <c r="B87" s="6" t="s">
        <v>131</v>
      </c>
      <c r="C87" s="6" t="s">
        <v>89</v>
      </c>
      <c r="D87" s="5">
        <v>110</v>
      </c>
      <c r="E87" s="6" t="s">
        <v>142</v>
      </c>
      <c r="F87" s="3">
        <v>44301</v>
      </c>
      <c r="G87" s="8">
        <v>-21</v>
      </c>
      <c r="H87" s="2">
        <v>-2310</v>
      </c>
    </row>
    <row r="88" spans="1:8">
      <c r="A88" s="3">
        <v>44308</v>
      </c>
      <c r="B88" s="6" t="s">
        <v>802</v>
      </c>
      <c r="C88" s="6" t="s">
        <v>87</v>
      </c>
      <c r="D88" s="5">
        <v>1300</v>
      </c>
      <c r="E88" s="6" t="s">
        <v>804</v>
      </c>
      <c r="F88" s="3">
        <v>44308</v>
      </c>
      <c r="G88" s="8">
        <v>-14</v>
      </c>
      <c r="H88" s="2">
        <v>-18200</v>
      </c>
    </row>
    <row r="89" spans="1:8">
      <c r="A89" s="3">
        <v>44308</v>
      </c>
      <c r="B89" s="6" t="s">
        <v>802</v>
      </c>
      <c r="C89" s="6" t="s">
        <v>87</v>
      </c>
      <c r="D89" s="5">
        <v>5018</v>
      </c>
      <c r="E89" s="6" t="s">
        <v>817</v>
      </c>
      <c r="F89" s="3">
        <v>44308</v>
      </c>
      <c r="G89" s="8">
        <v>-14</v>
      </c>
      <c r="H89" s="2">
        <v>-70252</v>
      </c>
    </row>
    <row r="90" spans="1:8">
      <c r="A90" s="3">
        <v>44308</v>
      </c>
      <c r="B90" s="6" t="s">
        <v>802</v>
      </c>
      <c r="C90" s="6" t="s">
        <v>87</v>
      </c>
      <c r="D90" s="5">
        <v>1680</v>
      </c>
      <c r="E90" s="6" t="s">
        <v>818</v>
      </c>
      <c r="F90" s="3">
        <v>44308</v>
      </c>
      <c r="G90" s="8">
        <v>-14</v>
      </c>
      <c r="H90" s="2">
        <v>-23520</v>
      </c>
    </row>
    <row r="91" spans="1:8">
      <c r="A91" s="3">
        <v>44308</v>
      </c>
      <c r="B91" s="6" t="s">
        <v>802</v>
      </c>
      <c r="C91" s="6" t="s">
        <v>87</v>
      </c>
      <c r="D91" s="5">
        <v>1495</v>
      </c>
      <c r="E91" s="6" t="s">
        <v>846</v>
      </c>
      <c r="F91" s="3">
        <v>44308</v>
      </c>
      <c r="G91" s="8">
        <v>-14</v>
      </c>
      <c r="H91" s="2">
        <v>-20930</v>
      </c>
    </row>
    <row r="92" spans="1:8">
      <c r="A92" s="3">
        <v>44301</v>
      </c>
      <c r="B92" s="6" t="s">
        <v>131</v>
      </c>
      <c r="C92" s="6" t="s">
        <v>89</v>
      </c>
      <c r="D92" s="5">
        <v>280</v>
      </c>
      <c r="E92" s="6" t="s">
        <v>140</v>
      </c>
      <c r="F92" s="3">
        <v>44301</v>
      </c>
      <c r="G92" s="8">
        <v>-22</v>
      </c>
      <c r="H92" s="2">
        <v>-6160</v>
      </c>
    </row>
    <row r="93" spans="1:8">
      <c r="A93" s="3">
        <v>44301</v>
      </c>
      <c r="B93" s="6" t="s">
        <v>332</v>
      </c>
      <c r="C93" s="6" t="s">
        <v>333</v>
      </c>
      <c r="D93" s="5">
        <v>395.45</v>
      </c>
      <c r="E93" s="6" t="s">
        <v>334</v>
      </c>
      <c r="F93" s="3">
        <v>44301</v>
      </c>
      <c r="G93" s="8">
        <v>-22</v>
      </c>
      <c r="H93" s="2">
        <v>-8699.9</v>
      </c>
    </row>
    <row r="94" spans="1:8">
      <c r="A94" s="3">
        <v>44301</v>
      </c>
      <c r="B94" s="6" t="s">
        <v>332</v>
      </c>
      <c r="C94" s="6" t="s">
        <v>333</v>
      </c>
      <c r="D94" s="5">
        <v>11.63</v>
      </c>
      <c r="E94" s="6" t="s">
        <v>340</v>
      </c>
      <c r="F94" s="3">
        <v>44301</v>
      </c>
      <c r="G94" s="8">
        <v>-22</v>
      </c>
      <c r="H94" s="2">
        <v>-255.86</v>
      </c>
    </row>
    <row r="95" spans="1:8">
      <c r="A95" s="3">
        <v>44301</v>
      </c>
      <c r="B95" s="6" t="s">
        <v>332</v>
      </c>
      <c r="C95" s="6" t="s">
        <v>333</v>
      </c>
      <c r="D95" s="5">
        <v>194.09</v>
      </c>
      <c r="E95" s="6" t="s">
        <v>349</v>
      </c>
      <c r="F95" s="3">
        <v>44301</v>
      </c>
      <c r="G95" s="8">
        <v>-22</v>
      </c>
      <c r="H95" s="2">
        <v>-4269.9800000000005</v>
      </c>
    </row>
    <row r="96" spans="1:8">
      <c r="A96" s="3">
        <v>44301</v>
      </c>
      <c r="B96" s="6" t="s">
        <v>332</v>
      </c>
      <c r="C96" s="6" t="s">
        <v>333</v>
      </c>
      <c r="D96" s="5">
        <v>15.72</v>
      </c>
      <c r="E96" s="6" t="s">
        <v>363</v>
      </c>
      <c r="F96" s="3">
        <v>44301</v>
      </c>
      <c r="G96" s="8">
        <v>-22</v>
      </c>
      <c r="H96" s="2">
        <v>-345.84000000000003</v>
      </c>
    </row>
    <row r="97" spans="1:8">
      <c r="A97" s="3">
        <v>44301</v>
      </c>
      <c r="B97" s="6" t="s">
        <v>332</v>
      </c>
      <c r="C97" s="6" t="s">
        <v>333</v>
      </c>
      <c r="D97" s="5">
        <v>155.34</v>
      </c>
      <c r="E97" s="6" t="s">
        <v>364</v>
      </c>
      <c r="F97" s="3">
        <v>44301</v>
      </c>
      <c r="G97" s="8">
        <v>-22</v>
      </c>
      <c r="H97" s="2">
        <v>-3417.48</v>
      </c>
    </row>
    <row r="98" spans="1:8">
      <c r="A98" s="3">
        <v>44298</v>
      </c>
      <c r="B98" s="6" t="s">
        <v>424</v>
      </c>
      <c r="C98" s="6" t="s">
        <v>482</v>
      </c>
      <c r="D98" s="5">
        <v>29.24</v>
      </c>
      <c r="E98" s="6" t="s">
        <v>484</v>
      </c>
      <c r="F98" s="3">
        <v>44298</v>
      </c>
      <c r="G98" s="8">
        <v>-25</v>
      </c>
      <c r="H98" s="2">
        <v>-731</v>
      </c>
    </row>
    <row r="99" spans="1:8">
      <c r="A99" s="3">
        <v>44308</v>
      </c>
      <c r="B99" s="6" t="s">
        <v>4</v>
      </c>
      <c r="C99" s="6" t="s">
        <v>5</v>
      </c>
      <c r="D99" s="5">
        <v>151.84</v>
      </c>
      <c r="E99" s="6" t="s">
        <v>9</v>
      </c>
      <c r="F99" s="3">
        <v>44308</v>
      </c>
      <c r="G99" s="8">
        <v>-16</v>
      </c>
      <c r="H99" s="2">
        <v>-2429.44</v>
      </c>
    </row>
    <row r="100" spans="1:8">
      <c r="A100" s="3">
        <v>44305</v>
      </c>
      <c r="B100" s="6" t="s">
        <v>332</v>
      </c>
      <c r="C100" s="6" t="s">
        <v>333</v>
      </c>
      <c r="D100" s="5">
        <v>12.71</v>
      </c>
      <c r="E100" s="6" t="s">
        <v>365</v>
      </c>
      <c r="F100" s="3">
        <v>44305</v>
      </c>
      <c r="G100" s="8">
        <v>-19</v>
      </c>
      <c r="H100" s="2">
        <v>-241.49</v>
      </c>
    </row>
    <row r="101" spans="1:8">
      <c r="A101" s="3">
        <v>44305</v>
      </c>
      <c r="B101" s="6" t="s">
        <v>424</v>
      </c>
      <c r="C101" s="6" t="s">
        <v>317</v>
      </c>
      <c r="D101" s="5">
        <v>18.41</v>
      </c>
      <c r="E101" s="6" t="s">
        <v>441</v>
      </c>
      <c r="F101" s="3">
        <v>44305</v>
      </c>
      <c r="G101" s="8">
        <v>-19</v>
      </c>
      <c r="H101" s="2">
        <v>-349.79</v>
      </c>
    </row>
    <row r="102" spans="1:8">
      <c r="A102" s="3">
        <v>44314</v>
      </c>
      <c r="B102" s="6" t="s">
        <v>518</v>
      </c>
      <c r="C102" s="6" t="s">
        <v>519</v>
      </c>
      <c r="D102" s="5">
        <v>722.51</v>
      </c>
      <c r="E102" s="6" t="s">
        <v>521</v>
      </c>
      <c r="F102" s="3">
        <v>44314</v>
      </c>
      <c r="G102" s="8">
        <v>-10</v>
      </c>
      <c r="H102" s="2">
        <v>-7225.1</v>
      </c>
    </row>
    <row r="103" spans="1:8">
      <c r="A103" s="3">
        <v>44314</v>
      </c>
      <c r="B103" s="6" t="s">
        <v>518</v>
      </c>
      <c r="C103" s="6" t="s">
        <v>519</v>
      </c>
      <c r="D103" s="5">
        <v>2167.54</v>
      </c>
      <c r="E103" s="6" t="s">
        <v>528</v>
      </c>
      <c r="F103" s="3">
        <v>44314</v>
      </c>
      <c r="G103" s="8">
        <v>-10</v>
      </c>
      <c r="H103" s="2">
        <v>-21675.4</v>
      </c>
    </row>
    <row r="104" spans="1:8">
      <c r="A104" s="3">
        <v>44305</v>
      </c>
      <c r="B104" s="6" t="s">
        <v>907</v>
      </c>
      <c r="C104" s="6" t="s">
        <v>912</v>
      </c>
      <c r="D104" s="5">
        <v>245.48</v>
      </c>
      <c r="E104" s="6" t="s">
        <v>913</v>
      </c>
      <c r="F104" s="3">
        <v>44305</v>
      </c>
      <c r="G104" s="8">
        <v>-19</v>
      </c>
      <c r="H104" s="2">
        <v>-4664.12</v>
      </c>
    </row>
    <row r="105" spans="1:8">
      <c r="A105" s="3">
        <v>44305</v>
      </c>
      <c r="B105" s="6" t="s">
        <v>907</v>
      </c>
      <c r="C105" s="6" t="s">
        <v>912</v>
      </c>
      <c r="D105" s="5">
        <v>245.07</v>
      </c>
      <c r="E105" s="6" t="s">
        <v>914</v>
      </c>
      <c r="F105" s="3">
        <v>44305</v>
      </c>
      <c r="G105" s="8">
        <v>-19</v>
      </c>
      <c r="H105" s="2">
        <v>-4656.33</v>
      </c>
    </row>
    <row r="106" spans="1:8">
      <c r="A106" s="3">
        <v>44305</v>
      </c>
      <c r="B106" s="6" t="s">
        <v>907</v>
      </c>
      <c r="C106" s="6" t="s">
        <v>912</v>
      </c>
      <c r="D106" s="5">
        <v>248</v>
      </c>
      <c r="E106" s="6" t="s">
        <v>915</v>
      </c>
      <c r="F106" s="3">
        <v>44305</v>
      </c>
      <c r="G106" s="8">
        <v>-19</v>
      </c>
      <c r="H106" s="2">
        <v>-4712</v>
      </c>
    </row>
    <row r="107" spans="1:8">
      <c r="A107" s="3">
        <v>44305</v>
      </c>
      <c r="B107" s="6" t="s">
        <v>907</v>
      </c>
      <c r="C107" s="6" t="s">
        <v>912</v>
      </c>
      <c r="D107" s="5">
        <v>11.02</v>
      </c>
      <c r="E107" s="6" t="s">
        <v>916</v>
      </c>
      <c r="F107" s="3">
        <v>44305</v>
      </c>
      <c r="G107" s="8">
        <v>-19</v>
      </c>
      <c r="H107" s="2">
        <v>-209.38</v>
      </c>
    </row>
    <row r="108" spans="1:8">
      <c r="A108" s="3">
        <v>44305</v>
      </c>
      <c r="B108" s="6" t="s">
        <v>907</v>
      </c>
      <c r="C108" s="6" t="s">
        <v>912</v>
      </c>
      <c r="D108" s="5">
        <v>244.4</v>
      </c>
      <c r="E108" s="6" t="s">
        <v>917</v>
      </c>
      <c r="F108" s="3">
        <v>44305</v>
      </c>
      <c r="G108" s="8">
        <v>-19</v>
      </c>
      <c r="H108" s="2">
        <v>-4643.6000000000004</v>
      </c>
    </row>
    <row r="109" spans="1:8">
      <c r="A109" s="3">
        <v>44305</v>
      </c>
      <c r="B109" s="6" t="s">
        <v>907</v>
      </c>
      <c r="C109" s="6" t="s">
        <v>912</v>
      </c>
      <c r="D109" s="5">
        <v>244</v>
      </c>
      <c r="E109" s="6" t="s">
        <v>918</v>
      </c>
      <c r="F109" s="3">
        <v>44305</v>
      </c>
      <c r="G109" s="8">
        <v>-19</v>
      </c>
      <c r="H109" s="2">
        <v>-4636</v>
      </c>
    </row>
    <row r="110" spans="1:8">
      <c r="A110" s="3">
        <v>44305</v>
      </c>
      <c r="B110" s="6" t="s">
        <v>907</v>
      </c>
      <c r="C110" s="6" t="s">
        <v>912</v>
      </c>
      <c r="D110" s="5">
        <v>18.21</v>
      </c>
      <c r="E110" s="6" t="s">
        <v>919</v>
      </c>
      <c r="F110" s="3">
        <v>44305</v>
      </c>
      <c r="G110" s="8">
        <v>-19</v>
      </c>
      <c r="H110" s="2">
        <v>-345.99</v>
      </c>
    </row>
    <row r="111" spans="1:8">
      <c r="A111" s="3">
        <v>44305</v>
      </c>
      <c r="B111" s="6" t="s">
        <v>907</v>
      </c>
      <c r="C111" s="6" t="s">
        <v>912</v>
      </c>
      <c r="D111" s="5">
        <v>18.18</v>
      </c>
      <c r="E111" s="6" t="s">
        <v>920</v>
      </c>
      <c r="F111" s="3">
        <v>44305</v>
      </c>
      <c r="G111" s="8">
        <v>-19</v>
      </c>
      <c r="H111" s="2">
        <v>-345.42</v>
      </c>
    </row>
    <row r="112" spans="1:8">
      <c r="A112" s="3">
        <v>44299</v>
      </c>
      <c r="B112" s="6" t="s">
        <v>131</v>
      </c>
      <c r="C112" s="6" t="s">
        <v>193</v>
      </c>
      <c r="D112" s="5">
        <v>51.4</v>
      </c>
      <c r="E112" s="6" t="s">
        <v>194</v>
      </c>
      <c r="F112" s="3">
        <v>44299</v>
      </c>
      <c r="G112" s="8">
        <v>-26</v>
      </c>
      <c r="H112" s="2">
        <v>-1336.3999999999999</v>
      </c>
    </row>
    <row r="113" spans="1:8">
      <c r="A113" s="3">
        <v>44314</v>
      </c>
      <c r="B113" s="6" t="s">
        <v>316</v>
      </c>
      <c r="C113" s="6" t="s">
        <v>330</v>
      </c>
      <c r="D113" s="5">
        <v>157.79</v>
      </c>
      <c r="E113" s="6" t="s">
        <v>331</v>
      </c>
      <c r="F113" s="3">
        <v>44314</v>
      </c>
      <c r="G113" s="8">
        <v>-11</v>
      </c>
      <c r="H113" s="2">
        <v>-1735.6899999999998</v>
      </c>
    </row>
    <row r="114" spans="1:8">
      <c r="A114" s="3">
        <v>44305</v>
      </c>
      <c r="B114" s="6" t="s">
        <v>558</v>
      </c>
      <c r="C114" s="6" t="s">
        <v>559</v>
      </c>
      <c r="D114" s="5">
        <v>450</v>
      </c>
      <c r="E114" s="6" t="s">
        <v>560</v>
      </c>
      <c r="F114" s="3">
        <v>44305</v>
      </c>
      <c r="G114" s="8">
        <v>-21</v>
      </c>
      <c r="H114" s="2">
        <v>-9450</v>
      </c>
    </row>
    <row r="115" spans="1:8">
      <c r="A115" s="3">
        <v>44305</v>
      </c>
      <c r="B115" s="6" t="s">
        <v>1003</v>
      </c>
      <c r="C115" s="6" t="s">
        <v>559</v>
      </c>
      <c r="D115" s="5">
        <v>160</v>
      </c>
      <c r="E115" s="6" t="s">
        <v>1004</v>
      </c>
      <c r="F115" s="3">
        <v>44305</v>
      </c>
      <c r="G115" s="8">
        <v>-21</v>
      </c>
      <c r="H115" s="2">
        <v>-3360</v>
      </c>
    </row>
    <row r="116" spans="1:8">
      <c r="A116" s="3">
        <v>44314</v>
      </c>
      <c r="B116" s="6" t="s">
        <v>300</v>
      </c>
      <c r="C116" s="6" t="s">
        <v>301</v>
      </c>
      <c r="D116" s="5">
        <v>91.44</v>
      </c>
      <c r="E116" s="6" t="s">
        <v>303</v>
      </c>
      <c r="F116" s="3">
        <v>44314</v>
      </c>
      <c r="G116" s="8">
        <v>-14</v>
      </c>
      <c r="H116" s="2">
        <v>-1280.1599999999999</v>
      </c>
    </row>
    <row r="117" spans="1:8">
      <c r="A117" s="3">
        <v>44327</v>
      </c>
      <c r="B117" s="6" t="s">
        <v>300</v>
      </c>
      <c r="C117" s="6" t="s">
        <v>301</v>
      </c>
      <c r="D117" s="5">
        <v>86.42</v>
      </c>
      <c r="E117" s="6" t="s">
        <v>308</v>
      </c>
      <c r="F117" s="3">
        <v>44327</v>
      </c>
      <c r="G117" s="8">
        <v>-1</v>
      </c>
      <c r="H117" s="2">
        <v>-86.42</v>
      </c>
    </row>
    <row r="118" spans="1:8">
      <c r="A118" s="3">
        <v>44314</v>
      </c>
      <c r="B118" s="6" t="s">
        <v>424</v>
      </c>
      <c r="C118" s="6" t="s">
        <v>301</v>
      </c>
      <c r="D118" s="5">
        <v>75.8</v>
      </c>
      <c r="E118" s="6" t="s">
        <v>462</v>
      </c>
      <c r="F118" s="3">
        <v>44314</v>
      </c>
      <c r="G118" s="8">
        <v>-14</v>
      </c>
      <c r="H118" s="2">
        <v>-1061.2</v>
      </c>
    </row>
    <row r="119" spans="1:8">
      <c r="A119" s="3">
        <v>44305</v>
      </c>
      <c r="B119" s="6" t="s">
        <v>702</v>
      </c>
      <c r="C119" s="6" t="s">
        <v>759</v>
      </c>
      <c r="D119" s="5">
        <v>5618</v>
      </c>
      <c r="E119" s="6" t="s">
        <v>767</v>
      </c>
      <c r="F119" s="3">
        <v>44305</v>
      </c>
      <c r="G119" s="8">
        <v>-23</v>
      </c>
      <c r="H119" s="2">
        <v>-129214</v>
      </c>
    </row>
    <row r="120" spans="1:8">
      <c r="A120" s="3">
        <v>44305</v>
      </c>
      <c r="B120" s="6" t="s">
        <v>702</v>
      </c>
      <c r="C120" s="6" t="s">
        <v>46</v>
      </c>
      <c r="D120" s="5">
        <v>282.8</v>
      </c>
      <c r="E120" s="6" t="s">
        <v>796</v>
      </c>
      <c r="F120" s="3">
        <v>44305</v>
      </c>
      <c r="G120" s="8">
        <v>-23</v>
      </c>
      <c r="H120" s="2">
        <v>-6504.4000000000005</v>
      </c>
    </row>
    <row r="121" spans="1:8">
      <c r="A121" s="3">
        <v>44301</v>
      </c>
      <c r="B121" s="6" t="s">
        <v>802</v>
      </c>
      <c r="C121" s="6" t="s">
        <v>827</v>
      </c>
      <c r="D121" s="5">
        <v>1802</v>
      </c>
      <c r="E121" s="6" t="s">
        <v>831</v>
      </c>
      <c r="F121" s="3">
        <v>44301</v>
      </c>
      <c r="G121" s="8">
        <v>-27</v>
      </c>
      <c r="H121" s="2">
        <v>-48654</v>
      </c>
    </row>
    <row r="122" spans="1:8">
      <c r="A122" s="3">
        <v>44314</v>
      </c>
      <c r="B122" s="6" t="s">
        <v>901</v>
      </c>
      <c r="C122" s="6" t="s">
        <v>902</v>
      </c>
      <c r="D122" s="5">
        <v>3600</v>
      </c>
      <c r="E122" s="6" t="s">
        <v>903</v>
      </c>
      <c r="F122" s="3">
        <v>44314</v>
      </c>
      <c r="G122" s="8">
        <v>-14</v>
      </c>
      <c r="H122" s="2">
        <v>-50400</v>
      </c>
    </row>
    <row r="123" spans="1:8">
      <c r="A123" s="3">
        <v>44322</v>
      </c>
      <c r="B123" s="6" t="s">
        <v>424</v>
      </c>
      <c r="C123" s="6" t="s">
        <v>460</v>
      </c>
      <c r="D123" s="5">
        <v>61</v>
      </c>
      <c r="E123" s="6" t="s">
        <v>465</v>
      </c>
      <c r="F123" s="3">
        <v>44322</v>
      </c>
      <c r="G123" s="8">
        <v>-7</v>
      </c>
      <c r="H123" s="2">
        <v>-427</v>
      </c>
    </row>
    <row r="124" spans="1:8">
      <c r="A124" s="3">
        <v>44314</v>
      </c>
      <c r="B124" s="6" t="s">
        <v>131</v>
      </c>
      <c r="C124" s="6" t="s">
        <v>180</v>
      </c>
      <c r="D124" s="5">
        <v>103.4</v>
      </c>
      <c r="E124" s="6" t="s">
        <v>182</v>
      </c>
      <c r="F124" s="3">
        <v>44314</v>
      </c>
      <c r="G124" s="8">
        <v>-16</v>
      </c>
      <c r="H124" s="2">
        <v>-1654.4</v>
      </c>
    </row>
    <row r="125" spans="1:8">
      <c r="A125" s="3">
        <v>44314</v>
      </c>
      <c r="B125" s="6" t="s">
        <v>565</v>
      </c>
      <c r="C125" s="6" t="s">
        <v>590</v>
      </c>
      <c r="D125" s="5">
        <v>100</v>
      </c>
      <c r="E125" s="6" t="s">
        <v>591</v>
      </c>
      <c r="F125" s="3">
        <v>44314</v>
      </c>
      <c r="G125" s="8">
        <v>-16</v>
      </c>
      <c r="H125" s="2">
        <v>-1600</v>
      </c>
    </row>
    <row r="126" spans="1:8">
      <c r="A126" s="3">
        <v>44314</v>
      </c>
      <c r="B126" s="6" t="s">
        <v>921</v>
      </c>
      <c r="C126" s="6" t="s">
        <v>923</v>
      </c>
      <c r="D126" s="5">
        <v>51.96</v>
      </c>
      <c r="E126" s="6" t="s">
        <v>924</v>
      </c>
      <c r="F126" s="3">
        <v>44314</v>
      </c>
      <c r="G126" s="8">
        <v>-16</v>
      </c>
      <c r="H126" s="2">
        <v>-831.36</v>
      </c>
    </row>
    <row r="127" spans="1:8">
      <c r="A127" s="3">
        <v>44308</v>
      </c>
      <c r="B127" s="6" t="s">
        <v>558</v>
      </c>
      <c r="C127" s="6" t="s">
        <v>559</v>
      </c>
      <c r="D127" s="5">
        <v>140</v>
      </c>
      <c r="E127" s="6" t="s">
        <v>564</v>
      </c>
      <c r="F127" s="3">
        <v>44308</v>
      </c>
      <c r="G127" s="8">
        <v>-23</v>
      </c>
      <c r="H127" s="2">
        <v>-3220</v>
      </c>
    </row>
    <row r="128" spans="1:8">
      <c r="A128" s="3">
        <v>44308</v>
      </c>
      <c r="B128" s="6" t="s">
        <v>702</v>
      </c>
      <c r="C128" s="6" t="s">
        <v>714</v>
      </c>
      <c r="D128" s="5">
        <v>2165.1999999999998</v>
      </c>
      <c r="E128" s="6" t="s">
        <v>768</v>
      </c>
      <c r="F128" s="3">
        <v>44308</v>
      </c>
      <c r="G128" s="8">
        <v>-23</v>
      </c>
      <c r="H128" s="2">
        <v>-49799.6</v>
      </c>
    </row>
    <row r="129" spans="1:8">
      <c r="A129" s="3">
        <v>44305</v>
      </c>
      <c r="B129" s="6" t="s">
        <v>936</v>
      </c>
      <c r="C129" s="6" t="s">
        <v>945</v>
      </c>
      <c r="D129" s="5">
        <v>2496</v>
      </c>
      <c r="E129" s="6" t="s">
        <v>949</v>
      </c>
      <c r="F129" s="3">
        <v>44305</v>
      </c>
      <c r="G129" s="8">
        <v>-26</v>
      </c>
      <c r="H129" s="2">
        <v>-64896</v>
      </c>
    </row>
    <row r="130" spans="1:8">
      <c r="A130" s="3">
        <v>44314</v>
      </c>
      <c r="B130" s="6" t="s">
        <v>131</v>
      </c>
      <c r="C130" s="6" t="s">
        <v>183</v>
      </c>
      <c r="D130" s="5">
        <v>65</v>
      </c>
      <c r="E130" s="6" t="s">
        <v>184</v>
      </c>
      <c r="F130" s="3">
        <v>44314</v>
      </c>
      <c r="G130" s="8">
        <v>-18</v>
      </c>
      <c r="H130" s="2">
        <v>-1170</v>
      </c>
    </row>
    <row r="131" spans="1:8">
      <c r="A131" s="3">
        <v>44314</v>
      </c>
      <c r="B131" s="6" t="s">
        <v>565</v>
      </c>
      <c r="C131" s="6" t="s">
        <v>628</v>
      </c>
      <c r="D131" s="5">
        <v>354</v>
      </c>
      <c r="E131" s="6" t="s">
        <v>629</v>
      </c>
      <c r="F131" s="3">
        <v>44314</v>
      </c>
      <c r="G131" s="8">
        <v>-18</v>
      </c>
      <c r="H131" s="2">
        <v>-6372</v>
      </c>
    </row>
    <row r="132" spans="1:8">
      <c r="A132" s="3">
        <v>44314</v>
      </c>
      <c r="B132" s="6" t="s">
        <v>15</v>
      </c>
      <c r="C132" s="6" t="s">
        <v>16</v>
      </c>
      <c r="D132" s="5">
        <v>65</v>
      </c>
      <c r="E132" s="6" t="s">
        <v>17</v>
      </c>
      <c r="F132" s="3">
        <v>44314</v>
      </c>
      <c r="G132" s="8">
        <v>-21</v>
      </c>
      <c r="H132" s="2">
        <v>-1365</v>
      </c>
    </row>
    <row r="133" spans="1:8">
      <c r="A133" s="3">
        <v>44314</v>
      </c>
      <c r="B133" s="6" t="s">
        <v>424</v>
      </c>
      <c r="C133" s="6" t="s">
        <v>333</v>
      </c>
      <c r="D133" s="5">
        <v>339.7</v>
      </c>
      <c r="E133" s="6" t="s">
        <v>442</v>
      </c>
      <c r="F133" s="3">
        <v>44314</v>
      </c>
      <c r="G133" s="8">
        <v>-21</v>
      </c>
      <c r="H133" s="2">
        <v>-7133.7</v>
      </c>
    </row>
    <row r="134" spans="1:8">
      <c r="A134" s="3">
        <v>44322</v>
      </c>
      <c r="B134" s="6" t="s">
        <v>496</v>
      </c>
      <c r="C134" s="6" t="s">
        <v>497</v>
      </c>
      <c r="D134" s="5">
        <v>510.04</v>
      </c>
      <c r="E134" s="6" t="s">
        <v>513</v>
      </c>
      <c r="F134" s="3">
        <v>44322</v>
      </c>
      <c r="G134" s="8">
        <v>-13</v>
      </c>
      <c r="H134" s="2">
        <v>-6630.52</v>
      </c>
    </row>
    <row r="135" spans="1:8">
      <c r="A135" s="3">
        <v>44314</v>
      </c>
      <c r="B135" s="6" t="s">
        <v>862</v>
      </c>
      <c r="C135" s="6" t="s">
        <v>265</v>
      </c>
      <c r="D135" s="5">
        <v>252.79</v>
      </c>
      <c r="E135" s="6" t="s">
        <v>876</v>
      </c>
      <c r="F135" s="3">
        <v>44314</v>
      </c>
      <c r="G135" s="8">
        <v>-21</v>
      </c>
      <c r="H135" s="2">
        <v>-5308.59</v>
      </c>
    </row>
    <row r="136" spans="1:8">
      <c r="A136" s="3">
        <v>44314</v>
      </c>
      <c r="B136" s="6" t="s">
        <v>862</v>
      </c>
      <c r="C136" s="6" t="s">
        <v>265</v>
      </c>
      <c r="D136" s="5">
        <v>540.96</v>
      </c>
      <c r="E136" s="6" t="s">
        <v>877</v>
      </c>
      <c r="F136" s="3">
        <v>44314</v>
      </c>
      <c r="G136" s="8">
        <v>-21</v>
      </c>
      <c r="H136" s="2">
        <v>-11360.16</v>
      </c>
    </row>
    <row r="137" spans="1:8">
      <c r="A137" s="3">
        <v>44314</v>
      </c>
      <c r="B137" s="6" t="s">
        <v>862</v>
      </c>
      <c r="C137" s="6" t="s">
        <v>265</v>
      </c>
      <c r="D137" s="5">
        <v>151.84</v>
      </c>
      <c r="E137" s="6" t="s">
        <v>880</v>
      </c>
      <c r="F137" s="3">
        <v>44314</v>
      </c>
      <c r="G137" s="8">
        <v>-21</v>
      </c>
      <c r="H137" s="2">
        <v>-3188.64</v>
      </c>
    </row>
    <row r="138" spans="1:8">
      <c r="A138" s="3">
        <v>44314</v>
      </c>
      <c r="B138" s="6" t="s">
        <v>862</v>
      </c>
      <c r="C138" s="6" t="s">
        <v>265</v>
      </c>
      <c r="D138" s="5">
        <v>392.53</v>
      </c>
      <c r="E138" s="6" t="s">
        <v>889</v>
      </c>
      <c r="F138" s="3">
        <v>44314</v>
      </c>
      <c r="G138" s="8">
        <v>-21</v>
      </c>
      <c r="H138" s="2">
        <v>-8243.1299999999992</v>
      </c>
    </row>
    <row r="139" spans="1:8">
      <c r="A139" s="3">
        <v>44314</v>
      </c>
      <c r="B139" s="6" t="s">
        <v>862</v>
      </c>
      <c r="C139" s="6" t="s">
        <v>265</v>
      </c>
      <c r="D139" s="5">
        <v>6529.15</v>
      </c>
      <c r="E139" s="6" t="s">
        <v>890</v>
      </c>
      <c r="F139" s="3">
        <v>44314</v>
      </c>
      <c r="G139" s="8">
        <v>-21</v>
      </c>
      <c r="H139" s="2">
        <v>-137112.15</v>
      </c>
    </row>
    <row r="140" spans="1:8">
      <c r="A140" s="3">
        <v>44314</v>
      </c>
      <c r="B140" s="6" t="s">
        <v>64</v>
      </c>
      <c r="C140" s="6" t="s">
        <v>67</v>
      </c>
      <c r="D140" s="5">
        <v>1447.09</v>
      </c>
      <c r="E140" s="6" t="s">
        <v>69</v>
      </c>
      <c r="F140" s="3">
        <v>44314</v>
      </c>
      <c r="G140" s="8">
        <v>-22</v>
      </c>
      <c r="H140" s="2">
        <v>-31835.98</v>
      </c>
    </row>
    <row r="141" spans="1:8">
      <c r="A141" s="3">
        <v>44314</v>
      </c>
      <c r="B141" s="6" t="s">
        <v>64</v>
      </c>
      <c r="C141" s="6" t="s">
        <v>67</v>
      </c>
      <c r="D141" s="5">
        <v>261.27999999999997</v>
      </c>
      <c r="E141" s="6" t="s">
        <v>70</v>
      </c>
      <c r="F141" s="3">
        <v>44314</v>
      </c>
      <c r="G141" s="8">
        <v>-22</v>
      </c>
      <c r="H141" s="2">
        <v>-5748.16</v>
      </c>
    </row>
    <row r="142" spans="1:8">
      <c r="A142" s="3">
        <v>44322</v>
      </c>
      <c r="B142" s="6" t="s">
        <v>131</v>
      </c>
      <c r="C142" s="6" t="s">
        <v>185</v>
      </c>
      <c r="D142" s="5">
        <v>378</v>
      </c>
      <c r="E142" s="6" t="s">
        <v>186</v>
      </c>
      <c r="F142" s="3">
        <v>44322</v>
      </c>
      <c r="G142" s="8">
        <v>-14</v>
      </c>
      <c r="H142" s="2">
        <v>-5292</v>
      </c>
    </row>
    <row r="143" spans="1:8">
      <c r="A143" s="3">
        <v>44314</v>
      </c>
      <c r="B143" s="6" t="s">
        <v>702</v>
      </c>
      <c r="C143" s="6" t="s">
        <v>797</v>
      </c>
      <c r="D143" s="5">
        <v>1300</v>
      </c>
      <c r="E143" s="6" t="s">
        <v>798</v>
      </c>
      <c r="F143" s="3">
        <v>44314</v>
      </c>
      <c r="G143" s="8">
        <v>-22</v>
      </c>
      <c r="H143" s="2">
        <v>-28600</v>
      </c>
    </row>
    <row r="144" spans="1:8">
      <c r="A144" s="3">
        <v>44314</v>
      </c>
      <c r="B144" s="6" t="s">
        <v>702</v>
      </c>
      <c r="C144" s="6" t="s">
        <v>797</v>
      </c>
      <c r="D144" s="5">
        <v>840</v>
      </c>
      <c r="E144" s="6" t="s">
        <v>799</v>
      </c>
      <c r="F144" s="3">
        <v>44314</v>
      </c>
      <c r="G144" s="8">
        <v>-22</v>
      </c>
      <c r="H144" s="2">
        <v>-18480</v>
      </c>
    </row>
    <row r="145" spans="1:8">
      <c r="A145" s="3">
        <v>44314</v>
      </c>
      <c r="B145" s="6" t="s">
        <v>424</v>
      </c>
      <c r="C145" s="6" t="s">
        <v>451</v>
      </c>
      <c r="D145" s="5">
        <v>286.22000000000003</v>
      </c>
      <c r="E145" s="6" t="s">
        <v>463</v>
      </c>
      <c r="F145" s="3">
        <v>44314</v>
      </c>
      <c r="G145" s="8">
        <v>-23</v>
      </c>
      <c r="H145" s="2">
        <v>-6583.06</v>
      </c>
    </row>
    <row r="146" spans="1:8">
      <c r="A146" s="3">
        <v>44314</v>
      </c>
      <c r="B146" s="6" t="s">
        <v>702</v>
      </c>
      <c r="C146" s="6" t="s">
        <v>757</v>
      </c>
      <c r="D146" s="5">
        <v>3358.34</v>
      </c>
      <c r="E146" s="6" t="s">
        <v>769</v>
      </c>
      <c r="F146" s="3">
        <v>44314</v>
      </c>
      <c r="G146" s="8">
        <v>-23</v>
      </c>
      <c r="H146" s="2">
        <v>-77241.820000000007</v>
      </c>
    </row>
    <row r="147" spans="1:8">
      <c r="A147" s="3">
        <v>44314</v>
      </c>
      <c r="B147" s="6" t="s">
        <v>20</v>
      </c>
      <c r="C147" s="6" t="s">
        <v>32</v>
      </c>
      <c r="D147" s="5">
        <v>21.4</v>
      </c>
      <c r="E147" s="6" t="s">
        <v>33</v>
      </c>
      <c r="F147" s="3">
        <v>44314</v>
      </c>
      <c r="G147" s="8">
        <v>-24</v>
      </c>
      <c r="H147" s="2">
        <v>-513.59999999999991</v>
      </c>
    </row>
    <row r="148" spans="1:8">
      <c r="A148" s="3">
        <v>44322</v>
      </c>
      <c r="B148" s="6" t="s">
        <v>91</v>
      </c>
      <c r="C148" s="6" t="s">
        <v>80</v>
      </c>
      <c r="D148" s="5">
        <v>1228.02</v>
      </c>
      <c r="E148" s="6" t="s">
        <v>92</v>
      </c>
      <c r="F148" s="3">
        <v>44322</v>
      </c>
      <c r="G148" s="8">
        <v>-18</v>
      </c>
      <c r="H148" s="2">
        <v>-22104.36</v>
      </c>
    </row>
    <row r="149" spans="1:8">
      <c r="A149" s="3">
        <v>44322</v>
      </c>
      <c r="B149" s="6" t="s">
        <v>532</v>
      </c>
      <c r="C149" s="6" t="s">
        <v>538</v>
      </c>
      <c r="D149" s="5">
        <v>468</v>
      </c>
      <c r="E149" s="6" t="s">
        <v>548</v>
      </c>
      <c r="F149" s="3">
        <v>44322</v>
      </c>
      <c r="G149" s="8">
        <v>-18</v>
      </c>
      <c r="H149" s="2">
        <v>-8424</v>
      </c>
    </row>
    <row r="150" spans="1:8">
      <c r="A150" s="3">
        <v>44314</v>
      </c>
      <c r="B150" s="6" t="s">
        <v>131</v>
      </c>
      <c r="C150" s="6" t="s">
        <v>89</v>
      </c>
      <c r="D150" s="5">
        <v>800</v>
      </c>
      <c r="E150" s="6" t="s">
        <v>143</v>
      </c>
      <c r="F150" s="3">
        <v>44314</v>
      </c>
      <c r="G150" s="8">
        <v>-28</v>
      </c>
      <c r="H150" s="2">
        <v>-22400</v>
      </c>
    </row>
    <row r="151" spans="1:8">
      <c r="A151" s="3">
        <v>44327</v>
      </c>
      <c r="B151" s="6" t="s">
        <v>131</v>
      </c>
      <c r="C151" s="6" t="s">
        <v>187</v>
      </c>
      <c r="D151" s="5">
        <v>40</v>
      </c>
      <c r="E151" s="6" t="s">
        <v>188</v>
      </c>
      <c r="F151" s="3">
        <v>44327</v>
      </c>
      <c r="G151" s="8">
        <v>-15</v>
      </c>
      <c r="H151" s="2">
        <v>-600</v>
      </c>
    </row>
    <row r="152" spans="1:8">
      <c r="A152" s="3">
        <v>44322</v>
      </c>
      <c r="B152" s="6" t="s">
        <v>382</v>
      </c>
      <c r="C152" s="6" t="s">
        <v>383</v>
      </c>
      <c r="D152" s="5">
        <v>185.93</v>
      </c>
      <c r="E152" s="6" t="s">
        <v>390</v>
      </c>
      <c r="F152" s="3">
        <v>44322</v>
      </c>
      <c r="G152" s="8">
        <v>-20</v>
      </c>
      <c r="H152" s="2">
        <v>-3718.6000000000004</v>
      </c>
    </row>
    <row r="153" spans="1:8">
      <c r="A153" s="3">
        <v>44322</v>
      </c>
      <c r="B153" s="6" t="s">
        <v>382</v>
      </c>
      <c r="C153" s="6" t="s">
        <v>383</v>
      </c>
      <c r="D153" s="5">
        <v>900.21</v>
      </c>
      <c r="E153" s="6" t="s">
        <v>391</v>
      </c>
      <c r="F153" s="3">
        <v>44322</v>
      </c>
      <c r="G153" s="8">
        <v>-20</v>
      </c>
      <c r="H153" s="2">
        <v>-18004.2</v>
      </c>
    </row>
    <row r="154" spans="1:8">
      <c r="A154" s="3">
        <v>44322</v>
      </c>
      <c r="B154" s="6" t="s">
        <v>382</v>
      </c>
      <c r="C154" s="6" t="s">
        <v>383</v>
      </c>
      <c r="D154" s="5">
        <v>2249.2399999999998</v>
      </c>
      <c r="E154" s="6" t="s">
        <v>410</v>
      </c>
      <c r="F154" s="3">
        <v>44322</v>
      </c>
      <c r="G154" s="8">
        <v>-20</v>
      </c>
      <c r="H154" s="2">
        <v>-44984.799999999996</v>
      </c>
    </row>
    <row r="155" spans="1:8">
      <c r="A155" s="3">
        <v>44322</v>
      </c>
      <c r="B155" s="6" t="s">
        <v>382</v>
      </c>
      <c r="C155" s="6" t="s">
        <v>383</v>
      </c>
      <c r="D155" s="5">
        <v>40.24</v>
      </c>
      <c r="E155" s="6" t="s">
        <v>411</v>
      </c>
      <c r="F155" s="3">
        <v>44322</v>
      </c>
      <c r="G155" s="8">
        <v>-20</v>
      </c>
      <c r="H155" s="2">
        <v>-804.80000000000007</v>
      </c>
    </row>
    <row r="156" spans="1:8">
      <c r="A156" s="3">
        <v>44322</v>
      </c>
      <c r="B156" s="6" t="s">
        <v>15</v>
      </c>
      <c r="C156" s="6" t="s">
        <v>18</v>
      </c>
      <c r="D156" s="5">
        <v>67</v>
      </c>
      <c r="E156" s="6" t="s">
        <v>19</v>
      </c>
      <c r="F156" s="3">
        <v>44322</v>
      </c>
      <c r="G156" s="8">
        <v>-21</v>
      </c>
      <c r="H156" s="2">
        <v>-1407</v>
      </c>
    </row>
    <row r="157" spans="1:8">
      <c r="A157" s="3">
        <v>44322</v>
      </c>
      <c r="B157" s="6" t="s">
        <v>48</v>
      </c>
      <c r="C157" s="6" t="s">
        <v>51</v>
      </c>
      <c r="D157" s="5">
        <v>5000</v>
      </c>
      <c r="E157" s="6" t="s">
        <v>52</v>
      </c>
      <c r="F157" s="3">
        <v>44322</v>
      </c>
      <c r="G157" s="8">
        <v>-21</v>
      </c>
      <c r="H157" s="2">
        <v>-105000</v>
      </c>
    </row>
    <row r="158" spans="1:8">
      <c r="A158" s="3">
        <v>44322</v>
      </c>
      <c r="B158" s="6" t="s">
        <v>702</v>
      </c>
      <c r="C158" s="6" t="s">
        <v>18</v>
      </c>
      <c r="D158" s="5">
        <v>710.38</v>
      </c>
      <c r="E158" s="6" t="s">
        <v>729</v>
      </c>
      <c r="F158" s="3">
        <v>44322</v>
      </c>
      <c r="G158" s="8">
        <v>-21</v>
      </c>
      <c r="H158" s="2">
        <v>-14917.98</v>
      </c>
    </row>
    <row r="159" spans="1:8">
      <c r="A159" s="3">
        <v>44322</v>
      </c>
      <c r="B159" s="6" t="s">
        <v>702</v>
      </c>
      <c r="C159" s="6" t="s">
        <v>18</v>
      </c>
      <c r="D159" s="5">
        <v>473.56</v>
      </c>
      <c r="E159" s="6" t="s">
        <v>731</v>
      </c>
      <c r="F159" s="3">
        <v>44322</v>
      </c>
      <c r="G159" s="8">
        <v>-21</v>
      </c>
      <c r="H159" s="2">
        <v>-9944.76</v>
      </c>
    </row>
    <row r="160" spans="1:8">
      <c r="A160" s="3">
        <v>44322</v>
      </c>
      <c r="B160" s="6" t="s">
        <v>702</v>
      </c>
      <c r="C160" s="6" t="s">
        <v>18</v>
      </c>
      <c r="D160" s="5">
        <v>236.78</v>
      </c>
      <c r="E160" s="6" t="s">
        <v>733</v>
      </c>
      <c r="F160" s="3">
        <v>44322</v>
      </c>
      <c r="G160" s="8">
        <v>-21</v>
      </c>
      <c r="H160" s="2">
        <v>-4972.38</v>
      </c>
    </row>
    <row r="161" spans="1:8">
      <c r="A161" s="3">
        <v>44322</v>
      </c>
      <c r="B161" s="6" t="s">
        <v>702</v>
      </c>
      <c r="C161" s="6" t="s">
        <v>18</v>
      </c>
      <c r="D161" s="5">
        <v>236.78</v>
      </c>
      <c r="E161" s="6" t="s">
        <v>735</v>
      </c>
      <c r="F161" s="3">
        <v>44322</v>
      </c>
      <c r="G161" s="8">
        <v>-21</v>
      </c>
      <c r="H161" s="2">
        <v>-4972.38</v>
      </c>
    </row>
    <row r="162" spans="1:8">
      <c r="A162" s="3">
        <v>44322</v>
      </c>
      <c r="B162" s="6" t="s">
        <v>702</v>
      </c>
      <c r="C162" s="6" t="s">
        <v>18</v>
      </c>
      <c r="D162" s="5">
        <v>4349.7</v>
      </c>
      <c r="E162" s="6" t="s">
        <v>743</v>
      </c>
      <c r="F162" s="3">
        <v>44322</v>
      </c>
      <c r="G162" s="8">
        <v>-21</v>
      </c>
      <c r="H162" s="2">
        <v>-91343.7</v>
      </c>
    </row>
    <row r="163" spans="1:8">
      <c r="A163" s="3">
        <v>44322</v>
      </c>
      <c r="B163" s="6" t="s">
        <v>702</v>
      </c>
      <c r="C163" s="6" t="s">
        <v>18</v>
      </c>
      <c r="D163" s="5">
        <v>448.8</v>
      </c>
      <c r="E163" s="6" t="s">
        <v>750</v>
      </c>
      <c r="F163" s="3">
        <v>44322</v>
      </c>
      <c r="G163" s="8">
        <v>-21</v>
      </c>
      <c r="H163" s="2">
        <v>-9424.8000000000011</v>
      </c>
    </row>
    <row r="164" spans="1:8">
      <c r="A164" s="3">
        <v>44322</v>
      </c>
      <c r="B164" s="6" t="s">
        <v>702</v>
      </c>
      <c r="C164" s="6" t="s">
        <v>18</v>
      </c>
      <c r="D164" s="5">
        <v>277.62</v>
      </c>
      <c r="E164" s="6" t="s">
        <v>782</v>
      </c>
      <c r="F164" s="3">
        <v>44322</v>
      </c>
      <c r="G164" s="8">
        <v>-21</v>
      </c>
      <c r="H164" s="2">
        <v>-5830.02</v>
      </c>
    </row>
    <row r="165" spans="1:8">
      <c r="A165" s="3">
        <v>44322</v>
      </c>
      <c r="B165" s="6" t="s">
        <v>702</v>
      </c>
      <c r="C165" s="6" t="s">
        <v>18</v>
      </c>
      <c r="D165" s="5">
        <v>277.62</v>
      </c>
      <c r="E165" s="6" t="s">
        <v>784</v>
      </c>
      <c r="F165" s="3">
        <v>44322</v>
      </c>
      <c r="G165" s="8">
        <v>-21</v>
      </c>
      <c r="H165" s="2">
        <v>-5830.02</v>
      </c>
    </row>
    <row r="166" spans="1:8">
      <c r="A166" s="3">
        <v>44322</v>
      </c>
      <c r="B166" s="6" t="s">
        <v>702</v>
      </c>
      <c r="C166" s="6" t="s">
        <v>18</v>
      </c>
      <c r="D166" s="5">
        <v>277.61</v>
      </c>
      <c r="E166" s="6" t="s">
        <v>786</v>
      </c>
      <c r="F166" s="3">
        <v>44322</v>
      </c>
      <c r="G166" s="8">
        <v>-21</v>
      </c>
      <c r="H166" s="2">
        <v>-5829.81</v>
      </c>
    </row>
    <row r="167" spans="1:8">
      <c r="A167" s="3">
        <v>44322</v>
      </c>
      <c r="B167" s="6" t="s">
        <v>702</v>
      </c>
      <c r="C167" s="6" t="s">
        <v>18</v>
      </c>
      <c r="D167" s="5">
        <v>277.61</v>
      </c>
      <c r="E167" s="6" t="s">
        <v>788</v>
      </c>
      <c r="F167" s="3">
        <v>44322</v>
      </c>
      <c r="G167" s="8">
        <v>-21</v>
      </c>
      <c r="H167" s="2">
        <v>-5829.81</v>
      </c>
    </row>
    <row r="168" spans="1:8">
      <c r="A168" s="3">
        <v>44322</v>
      </c>
      <c r="B168" s="6" t="s">
        <v>702</v>
      </c>
      <c r="C168" s="6" t="s">
        <v>18</v>
      </c>
      <c r="D168" s="5">
        <v>277.60000000000002</v>
      </c>
      <c r="E168" s="6" t="s">
        <v>790</v>
      </c>
      <c r="F168" s="3">
        <v>44322</v>
      </c>
      <c r="G168" s="8">
        <v>-21</v>
      </c>
      <c r="H168" s="2">
        <v>-5829.6</v>
      </c>
    </row>
    <row r="169" spans="1:8">
      <c r="A169" s="3">
        <v>44322</v>
      </c>
      <c r="B169" s="6" t="s">
        <v>702</v>
      </c>
      <c r="C169" s="6" t="s">
        <v>18</v>
      </c>
      <c r="D169" s="5">
        <v>277.60000000000002</v>
      </c>
      <c r="E169" s="6" t="s">
        <v>793</v>
      </c>
      <c r="F169" s="3">
        <v>44322</v>
      </c>
      <c r="G169" s="8">
        <v>-21</v>
      </c>
      <c r="H169" s="2">
        <v>-5829.6</v>
      </c>
    </row>
    <row r="170" spans="1:8">
      <c r="A170" s="3">
        <v>44322</v>
      </c>
      <c r="B170" s="6" t="s">
        <v>702</v>
      </c>
      <c r="C170" s="6" t="s">
        <v>18</v>
      </c>
      <c r="D170" s="5">
        <v>204</v>
      </c>
      <c r="E170" s="6" t="s">
        <v>800</v>
      </c>
      <c r="F170" s="3">
        <v>44322</v>
      </c>
      <c r="G170" s="8">
        <v>-21</v>
      </c>
      <c r="H170" s="2">
        <v>-4284</v>
      </c>
    </row>
    <row r="171" spans="1:8">
      <c r="A171" s="3">
        <v>44322</v>
      </c>
      <c r="B171" s="4" t="s">
        <v>1071</v>
      </c>
      <c r="C171" s="4" t="s">
        <v>18</v>
      </c>
      <c r="D171" s="5">
        <v>197</v>
      </c>
      <c r="E171" s="4" t="s">
        <v>1074</v>
      </c>
      <c r="F171" s="3">
        <v>44322</v>
      </c>
      <c r="G171" s="8">
        <v>-21</v>
      </c>
      <c r="H171" s="2">
        <v>-4137</v>
      </c>
    </row>
    <row r="172" spans="1:8">
      <c r="A172" s="3">
        <v>44322</v>
      </c>
      <c r="B172" s="6" t="s">
        <v>79</v>
      </c>
      <c r="C172" s="6" t="s">
        <v>67</v>
      </c>
      <c r="D172" s="5">
        <v>304.89999999999998</v>
      </c>
      <c r="E172" s="6" t="s">
        <v>83</v>
      </c>
      <c r="F172" s="3">
        <v>44322</v>
      </c>
      <c r="G172" s="8">
        <v>-22</v>
      </c>
      <c r="H172" s="2">
        <v>-6707.7999999999993</v>
      </c>
    </row>
    <row r="173" spans="1:8">
      <c r="A173" s="3">
        <v>44327</v>
      </c>
      <c r="B173" s="6" t="s">
        <v>79</v>
      </c>
      <c r="C173" s="6" t="s">
        <v>80</v>
      </c>
      <c r="D173" s="5">
        <v>368.5</v>
      </c>
      <c r="E173" s="6" t="s">
        <v>84</v>
      </c>
      <c r="F173" s="3">
        <v>44327</v>
      </c>
      <c r="G173" s="8">
        <v>-17</v>
      </c>
      <c r="H173" s="2">
        <v>-6264.5</v>
      </c>
    </row>
    <row r="174" spans="1:8">
      <c r="A174" s="3">
        <v>44327</v>
      </c>
      <c r="B174" s="6" t="s">
        <v>332</v>
      </c>
      <c r="C174" s="6" t="s">
        <v>333</v>
      </c>
      <c r="D174" s="5">
        <v>169.6</v>
      </c>
      <c r="E174" s="6" t="s">
        <v>341</v>
      </c>
      <c r="F174" s="3">
        <v>44327</v>
      </c>
      <c r="G174" s="8">
        <v>-18</v>
      </c>
      <c r="H174" s="2">
        <v>-3052.7999999999997</v>
      </c>
    </row>
    <row r="175" spans="1:8">
      <c r="A175" s="3">
        <v>44327</v>
      </c>
      <c r="B175" s="6" t="s">
        <v>332</v>
      </c>
      <c r="C175" s="6" t="s">
        <v>333</v>
      </c>
      <c r="D175" s="5">
        <v>147.22999999999999</v>
      </c>
      <c r="E175" s="6" t="s">
        <v>342</v>
      </c>
      <c r="F175" s="3">
        <v>44327</v>
      </c>
      <c r="G175" s="8">
        <v>-18</v>
      </c>
      <c r="H175" s="2">
        <v>-2650.14</v>
      </c>
    </row>
    <row r="176" spans="1:8">
      <c r="A176" s="3">
        <v>44327</v>
      </c>
      <c r="B176" s="6" t="s">
        <v>332</v>
      </c>
      <c r="C176" s="6" t="s">
        <v>333</v>
      </c>
      <c r="D176" s="5">
        <v>169.6</v>
      </c>
      <c r="E176" s="6" t="s">
        <v>343</v>
      </c>
      <c r="F176" s="3">
        <v>44327</v>
      </c>
      <c r="G176" s="8">
        <v>-18</v>
      </c>
      <c r="H176" s="2">
        <v>-3052.7999999999997</v>
      </c>
    </row>
    <row r="177" spans="1:8">
      <c r="A177" s="3">
        <v>44327</v>
      </c>
      <c r="B177" s="6" t="s">
        <v>332</v>
      </c>
      <c r="C177" s="6" t="s">
        <v>333</v>
      </c>
      <c r="D177" s="5">
        <v>147.22999999999999</v>
      </c>
      <c r="E177" s="6" t="s">
        <v>350</v>
      </c>
      <c r="F177" s="3">
        <v>44327</v>
      </c>
      <c r="G177" s="8">
        <v>-18</v>
      </c>
      <c r="H177" s="2">
        <v>-2650.14</v>
      </c>
    </row>
    <row r="178" spans="1:8">
      <c r="A178" s="3">
        <v>44327</v>
      </c>
      <c r="B178" s="6" t="s">
        <v>332</v>
      </c>
      <c r="C178" s="6" t="s">
        <v>333</v>
      </c>
      <c r="D178" s="5">
        <v>896.7</v>
      </c>
      <c r="E178" s="6" t="s">
        <v>366</v>
      </c>
      <c r="F178" s="3">
        <v>44327</v>
      </c>
      <c r="G178" s="8">
        <v>-18</v>
      </c>
      <c r="H178" s="2">
        <v>-16140.6</v>
      </c>
    </row>
    <row r="179" spans="1:8">
      <c r="A179" s="3">
        <v>44327</v>
      </c>
      <c r="B179" s="6" t="s">
        <v>332</v>
      </c>
      <c r="C179" s="6" t="s">
        <v>333</v>
      </c>
      <c r="D179" s="5">
        <v>405.7</v>
      </c>
      <c r="E179" s="6" t="s">
        <v>367</v>
      </c>
      <c r="F179" s="3">
        <v>44327</v>
      </c>
      <c r="G179" s="8">
        <v>-18</v>
      </c>
      <c r="H179" s="2">
        <v>-7302.5999999999995</v>
      </c>
    </row>
    <row r="180" spans="1:8">
      <c r="A180" s="3">
        <v>44327</v>
      </c>
      <c r="B180" s="6" t="s">
        <v>332</v>
      </c>
      <c r="C180" s="6" t="s">
        <v>333</v>
      </c>
      <c r="D180" s="5">
        <v>896.7</v>
      </c>
      <c r="E180" s="6" t="s">
        <v>368</v>
      </c>
      <c r="F180" s="3">
        <v>44327</v>
      </c>
      <c r="G180" s="8">
        <v>-18</v>
      </c>
      <c r="H180" s="2">
        <v>-16140.6</v>
      </c>
    </row>
    <row r="181" spans="1:8">
      <c r="A181" s="3">
        <v>44322</v>
      </c>
      <c r="B181" s="6" t="s">
        <v>802</v>
      </c>
      <c r="C181" s="6" t="s">
        <v>837</v>
      </c>
      <c r="D181" s="5">
        <v>9258.35</v>
      </c>
      <c r="E181" s="6" t="s">
        <v>847</v>
      </c>
      <c r="F181" s="3">
        <v>44322</v>
      </c>
      <c r="G181" s="8">
        <v>-23</v>
      </c>
      <c r="H181" s="2">
        <v>-212942.05000000002</v>
      </c>
    </row>
    <row r="182" spans="1:8">
      <c r="A182" s="3">
        <v>44327</v>
      </c>
      <c r="B182" s="6" t="s">
        <v>34</v>
      </c>
      <c r="C182" s="6" t="s">
        <v>35</v>
      </c>
      <c r="D182" s="5">
        <v>70</v>
      </c>
      <c r="E182" s="6" t="s">
        <v>39</v>
      </c>
      <c r="F182" s="3">
        <v>44327</v>
      </c>
      <c r="G182" s="8">
        <v>-19</v>
      </c>
      <c r="H182" s="2">
        <v>-1330</v>
      </c>
    </row>
    <row r="183" spans="1:8">
      <c r="A183" s="3">
        <v>44327</v>
      </c>
      <c r="B183" s="6" t="s">
        <v>64</v>
      </c>
      <c r="C183" s="6" t="s">
        <v>71</v>
      </c>
      <c r="D183" s="5">
        <v>204.5</v>
      </c>
      <c r="E183" s="6" t="s">
        <v>72</v>
      </c>
      <c r="F183" s="3">
        <v>44327</v>
      </c>
      <c r="G183" s="8">
        <v>-19</v>
      </c>
      <c r="H183" s="2">
        <v>-3885.5</v>
      </c>
    </row>
    <row r="184" spans="1:8">
      <c r="A184" s="3">
        <v>44327</v>
      </c>
      <c r="B184" s="6" t="s">
        <v>64</v>
      </c>
      <c r="C184" s="6" t="s">
        <v>67</v>
      </c>
      <c r="D184" s="5">
        <v>560.04999999999995</v>
      </c>
      <c r="E184" s="6" t="s">
        <v>74</v>
      </c>
      <c r="F184" s="3">
        <v>44327</v>
      </c>
      <c r="G184" s="8">
        <v>-19</v>
      </c>
      <c r="H184" s="2">
        <v>-10640.949999999999</v>
      </c>
    </row>
    <row r="185" spans="1:8">
      <c r="A185" s="3">
        <v>44337</v>
      </c>
      <c r="B185" s="6" t="s">
        <v>300</v>
      </c>
      <c r="C185" s="6" t="s">
        <v>306</v>
      </c>
      <c r="D185" s="5">
        <v>1635.21</v>
      </c>
      <c r="E185" s="6" t="s">
        <v>309</v>
      </c>
      <c r="F185" s="3">
        <v>44337</v>
      </c>
      <c r="G185" s="8">
        <v>-9</v>
      </c>
      <c r="H185" s="2">
        <v>-14716.89</v>
      </c>
    </row>
    <row r="186" spans="1:8">
      <c r="A186" s="3">
        <v>44337</v>
      </c>
      <c r="B186" s="6" t="s">
        <v>565</v>
      </c>
      <c r="C186" s="6" t="s">
        <v>566</v>
      </c>
      <c r="D186" s="5">
        <v>300</v>
      </c>
      <c r="E186" s="6" t="s">
        <v>567</v>
      </c>
      <c r="F186" s="3">
        <v>44337</v>
      </c>
      <c r="G186" s="8">
        <v>-9</v>
      </c>
      <c r="H186" s="2">
        <v>-2700</v>
      </c>
    </row>
    <row r="187" spans="1:8">
      <c r="A187" s="3">
        <v>44337</v>
      </c>
      <c r="B187" s="6" t="s">
        <v>565</v>
      </c>
      <c r="C187" s="6" t="s">
        <v>577</v>
      </c>
      <c r="D187" s="5">
        <v>160</v>
      </c>
      <c r="E187" s="6" t="s">
        <v>579</v>
      </c>
      <c r="F187" s="3">
        <v>44337</v>
      </c>
      <c r="G187" s="8">
        <v>-9</v>
      </c>
      <c r="H187" s="2">
        <v>-1440</v>
      </c>
    </row>
    <row r="188" spans="1:8">
      <c r="A188" s="3">
        <v>44337</v>
      </c>
      <c r="B188" s="6" t="s">
        <v>565</v>
      </c>
      <c r="C188" s="6" t="s">
        <v>577</v>
      </c>
      <c r="D188" s="5">
        <v>402</v>
      </c>
      <c r="E188" s="6" t="s">
        <v>592</v>
      </c>
      <c r="F188" s="3">
        <v>44337</v>
      </c>
      <c r="G188" s="8">
        <v>-9</v>
      </c>
      <c r="H188" s="2">
        <v>-3618</v>
      </c>
    </row>
    <row r="189" spans="1:8">
      <c r="A189" s="3">
        <v>44337</v>
      </c>
      <c r="B189" s="6" t="s">
        <v>565</v>
      </c>
      <c r="C189" s="6" t="s">
        <v>577</v>
      </c>
      <c r="D189" s="5">
        <v>32</v>
      </c>
      <c r="E189" s="6" t="s">
        <v>601</v>
      </c>
      <c r="F189" s="3">
        <v>44337</v>
      </c>
      <c r="G189" s="8">
        <v>-9</v>
      </c>
      <c r="H189" s="2">
        <v>-288</v>
      </c>
    </row>
    <row r="190" spans="1:8">
      <c r="A190" s="3">
        <v>44327</v>
      </c>
      <c r="B190" s="6" t="s">
        <v>565</v>
      </c>
      <c r="C190" s="6" t="s">
        <v>284</v>
      </c>
      <c r="D190" s="5">
        <v>433.5</v>
      </c>
      <c r="E190" s="6" t="s">
        <v>630</v>
      </c>
      <c r="F190" s="3">
        <v>44327</v>
      </c>
      <c r="G190" s="8">
        <v>-19</v>
      </c>
      <c r="H190" s="2">
        <v>-8236.5</v>
      </c>
    </row>
    <row r="191" spans="1:8">
      <c r="A191" s="3">
        <v>44337</v>
      </c>
      <c r="B191" s="6" t="s">
        <v>565</v>
      </c>
      <c r="C191" s="6" t="s">
        <v>577</v>
      </c>
      <c r="D191" s="5">
        <v>1244</v>
      </c>
      <c r="E191" s="6" t="s">
        <v>631</v>
      </c>
      <c r="F191" s="3">
        <v>44337</v>
      </c>
      <c r="G191" s="8">
        <v>-9</v>
      </c>
      <c r="H191" s="2">
        <v>-11196</v>
      </c>
    </row>
    <row r="192" spans="1:8">
      <c r="A192" s="3">
        <v>44322</v>
      </c>
      <c r="B192" s="6" t="s">
        <v>663</v>
      </c>
      <c r="C192" s="6" t="s">
        <v>247</v>
      </c>
      <c r="D192" s="5">
        <v>7376.46</v>
      </c>
      <c r="E192" s="6" t="s">
        <v>670</v>
      </c>
      <c r="F192" s="3">
        <v>44322</v>
      </c>
      <c r="G192" s="8">
        <v>-24</v>
      </c>
      <c r="H192" s="2">
        <v>-177035.04</v>
      </c>
    </row>
    <row r="193" spans="1:8">
      <c r="A193" s="3">
        <v>44327</v>
      </c>
      <c r="B193" s="6" t="s">
        <v>936</v>
      </c>
      <c r="C193" s="6" t="s">
        <v>937</v>
      </c>
      <c r="D193" s="5">
        <v>2692</v>
      </c>
      <c r="E193" s="6" t="s">
        <v>940</v>
      </c>
      <c r="F193" s="3">
        <v>44327</v>
      </c>
      <c r="G193" s="8">
        <v>-19</v>
      </c>
      <c r="H193" s="2">
        <v>-51148</v>
      </c>
    </row>
    <row r="194" spans="1:8">
      <c r="A194" s="3">
        <v>44327</v>
      </c>
      <c r="B194" s="6" t="s">
        <v>691</v>
      </c>
      <c r="C194" s="6" t="s">
        <v>692</v>
      </c>
      <c r="D194" s="5">
        <v>4536</v>
      </c>
      <c r="E194" s="6" t="s">
        <v>694</v>
      </c>
      <c r="F194" s="3">
        <v>44327</v>
      </c>
      <c r="G194" s="8">
        <v>-20</v>
      </c>
      <c r="H194" s="2">
        <v>-90720</v>
      </c>
    </row>
    <row r="195" spans="1:8">
      <c r="A195" s="3">
        <v>44322</v>
      </c>
      <c r="B195" s="6" t="s">
        <v>702</v>
      </c>
      <c r="C195" s="6" t="s">
        <v>721</v>
      </c>
      <c r="D195" s="5">
        <v>1802</v>
      </c>
      <c r="E195" s="6" t="s">
        <v>722</v>
      </c>
      <c r="F195" s="3">
        <v>44322</v>
      </c>
      <c r="G195" s="8">
        <v>-27</v>
      </c>
      <c r="H195" s="2">
        <v>-48654</v>
      </c>
    </row>
    <row r="196" spans="1:8">
      <c r="A196" s="3">
        <v>44347</v>
      </c>
      <c r="B196" s="6" t="s">
        <v>131</v>
      </c>
      <c r="C196" s="6" t="s">
        <v>89</v>
      </c>
      <c r="D196" s="5">
        <v>550</v>
      </c>
      <c r="E196" s="6" t="s">
        <v>144</v>
      </c>
      <c r="F196" s="3">
        <v>44347</v>
      </c>
      <c r="G196" s="8">
        <v>-3</v>
      </c>
      <c r="H196" s="2">
        <v>-1650</v>
      </c>
    </row>
    <row r="197" spans="1:8">
      <c r="A197" s="3">
        <v>44347</v>
      </c>
      <c r="B197" s="6" t="s">
        <v>131</v>
      </c>
      <c r="C197" s="6" t="s">
        <v>89</v>
      </c>
      <c r="D197" s="5">
        <v>280</v>
      </c>
      <c r="E197" s="6" t="s">
        <v>146</v>
      </c>
      <c r="F197" s="3">
        <v>44347</v>
      </c>
      <c r="G197" s="8">
        <v>-3</v>
      </c>
      <c r="H197" s="2">
        <v>-840</v>
      </c>
    </row>
    <row r="198" spans="1:8">
      <c r="A198" s="3">
        <v>44322</v>
      </c>
      <c r="B198" s="6" t="s">
        <v>702</v>
      </c>
      <c r="C198" s="6" t="s">
        <v>753</v>
      </c>
      <c r="D198" s="5">
        <v>1282.56</v>
      </c>
      <c r="E198" s="6" t="s">
        <v>771</v>
      </c>
      <c r="F198" s="3">
        <v>44322</v>
      </c>
      <c r="G198" s="8">
        <v>-28</v>
      </c>
      <c r="H198" s="2">
        <v>-35911.68</v>
      </c>
    </row>
    <row r="199" spans="1:8">
      <c r="A199" s="3">
        <v>44327</v>
      </c>
      <c r="B199" s="6" t="s">
        <v>424</v>
      </c>
      <c r="C199" s="6" t="s">
        <v>317</v>
      </c>
      <c r="D199" s="5">
        <v>14.29</v>
      </c>
      <c r="E199" s="6" t="s">
        <v>443</v>
      </c>
      <c r="F199" s="3">
        <v>44327</v>
      </c>
      <c r="G199" s="8">
        <v>-25</v>
      </c>
      <c r="H199" s="2">
        <v>-357.25</v>
      </c>
    </row>
    <row r="200" spans="1:8">
      <c r="A200" s="3">
        <v>44327</v>
      </c>
      <c r="B200" s="6" t="s">
        <v>862</v>
      </c>
      <c r="C200" s="6" t="s">
        <v>283</v>
      </c>
      <c r="D200" s="5">
        <v>750</v>
      </c>
      <c r="E200" s="6" t="s">
        <v>863</v>
      </c>
      <c r="F200" s="3">
        <v>44327</v>
      </c>
      <c r="G200" s="8">
        <v>-25</v>
      </c>
      <c r="H200" s="2">
        <v>-18750</v>
      </c>
    </row>
    <row r="201" spans="1:8">
      <c r="A201" s="3">
        <v>44327</v>
      </c>
      <c r="B201" s="6" t="s">
        <v>802</v>
      </c>
      <c r="C201" s="6" t="s">
        <v>87</v>
      </c>
      <c r="D201" s="5">
        <v>650</v>
      </c>
      <c r="E201" s="6" t="s">
        <v>805</v>
      </c>
      <c r="F201" s="3">
        <v>44327</v>
      </c>
      <c r="G201" s="8">
        <v>-26</v>
      </c>
      <c r="H201" s="2">
        <v>-16900</v>
      </c>
    </row>
    <row r="202" spans="1:8">
      <c r="A202" s="3">
        <v>44327</v>
      </c>
      <c r="B202" s="6" t="s">
        <v>802</v>
      </c>
      <c r="C202" s="6" t="s">
        <v>87</v>
      </c>
      <c r="D202" s="5">
        <v>5109</v>
      </c>
      <c r="E202" s="6" t="s">
        <v>819</v>
      </c>
      <c r="F202" s="3">
        <v>44327</v>
      </c>
      <c r="G202" s="8">
        <v>-26</v>
      </c>
      <c r="H202" s="2">
        <v>-132834</v>
      </c>
    </row>
    <row r="203" spans="1:8">
      <c r="A203" s="3">
        <v>44327</v>
      </c>
      <c r="B203" s="6" t="s">
        <v>802</v>
      </c>
      <c r="C203" s="6" t="s">
        <v>87</v>
      </c>
      <c r="D203" s="5">
        <v>1440</v>
      </c>
      <c r="E203" s="6" t="s">
        <v>820</v>
      </c>
      <c r="F203" s="3">
        <v>44327</v>
      </c>
      <c r="G203" s="8">
        <v>-26</v>
      </c>
      <c r="H203" s="2">
        <v>-37440</v>
      </c>
    </row>
    <row r="204" spans="1:8">
      <c r="A204" s="3">
        <v>44327</v>
      </c>
      <c r="B204" s="6" t="s">
        <v>802</v>
      </c>
      <c r="C204" s="6" t="s">
        <v>87</v>
      </c>
      <c r="D204" s="5">
        <v>1391</v>
      </c>
      <c r="E204" s="6" t="s">
        <v>848</v>
      </c>
      <c r="F204" s="3">
        <v>44327</v>
      </c>
      <c r="G204" s="8">
        <v>-26</v>
      </c>
      <c r="H204" s="2">
        <v>-36166</v>
      </c>
    </row>
    <row r="205" spans="1:8">
      <c r="A205" s="3">
        <v>44327</v>
      </c>
      <c r="B205" s="6" t="s">
        <v>802</v>
      </c>
      <c r="C205" s="6" t="s">
        <v>87</v>
      </c>
      <c r="D205" s="5">
        <v>45</v>
      </c>
      <c r="E205" s="6" t="s">
        <v>849</v>
      </c>
      <c r="F205" s="3">
        <v>44327</v>
      </c>
      <c r="G205" s="8">
        <v>-26</v>
      </c>
      <c r="H205" s="2">
        <v>-1170</v>
      </c>
    </row>
    <row r="206" spans="1:8">
      <c r="A206" s="3">
        <v>44337</v>
      </c>
      <c r="B206" s="6" t="s">
        <v>4</v>
      </c>
      <c r="C206" s="6" t="s">
        <v>5</v>
      </c>
      <c r="D206" s="5">
        <v>2271.7600000000002</v>
      </c>
      <c r="E206" s="6" t="s">
        <v>11</v>
      </c>
      <c r="F206" s="3">
        <v>44337</v>
      </c>
      <c r="G206" s="8">
        <v>-19</v>
      </c>
      <c r="H206" s="2">
        <v>-43163.44</v>
      </c>
    </row>
    <row r="207" spans="1:8">
      <c r="A207" s="3">
        <v>44342</v>
      </c>
      <c r="B207" s="6" t="s">
        <v>1042</v>
      </c>
      <c r="C207" s="6" t="s">
        <v>1045</v>
      </c>
      <c r="D207" s="5">
        <v>1405.85</v>
      </c>
      <c r="E207" s="6" t="s">
        <v>1057</v>
      </c>
      <c r="F207" s="3">
        <v>44342</v>
      </c>
      <c r="G207" s="8">
        <v>-14</v>
      </c>
      <c r="H207" s="2">
        <v>-19681.899999999998</v>
      </c>
    </row>
    <row r="208" spans="1:8">
      <c r="A208" s="3">
        <v>44342</v>
      </c>
      <c r="B208" s="6" t="s">
        <v>1042</v>
      </c>
      <c r="C208" s="6" t="s">
        <v>1045</v>
      </c>
      <c r="D208" s="5">
        <v>780.9</v>
      </c>
      <c r="E208" s="6" t="s">
        <v>1058</v>
      </c>
      <c r="F208" s="3">
        <v>44342</v>
      </c>
      <c r="G208" s="8">
        <v>-14</v>
      </c>
      <c r="H208" s="2">
        <v>-10932.6</v>
      </c>
    </row>
    <row r="209" spans="1:8">
      <c r="A209" s="3">
        <v>44342</v>
      </c>
      <c r="B209" s="6" t="s">
        <v>1042</v>
      </c>
      <c r="C209" s="6" t="s">
        <v>1045</v>
      </c>
      <c r="D209" s="5">
        <v>504.56</v>
      </c>
      <c r="E209" s="6" t="s">
        <v>1059</v>
      </c>
      <c r="F209" s="3">
        <v>44342</v>
      </c>
      <c r="G209" s="8">
        <v>-14</v>
      </c>
      <c r="H209" s="2">
        <v>-7063.84</v>
      </c>
    </row>
    <row r="210" spans="1:8">
      <c r="A210" s="3">
        <v>44342</v>
      </c>
      <c r="B210" s="6" t="s">
        <v>1042</v>
      </c>
      <c r="C210" s="6" t="s">
        <v>1045</v>
      </c>
      <c r="D210" s="5">
        <v>3389.01</v>
      </c>
      <c r="E210" s="6" t="s">
        <v>1060</v>
      </c>
      <c r="F210" s="3">
        <v>44342</v>
      </c>
      <c r="G210" s="8">
        <v>-14</v>
      </c>
      <c r="H210" s="2">
        <v>-47446.14</v>
      </c>
    </row>
    <row r="211" spans="1:8">
      <c r="A211" s="3">
        <v>44336</v>
      </c>
      <c r="B211" s="6" t="s">
        <v>424</v>
      </c>
      <c r="C211" s="6" t="s">
        <v>430</v>
      </c>
      <c r="D211" s="5">
        <v>52.59</v>
      </c>
      <c r="E211" s="6" t="s">
        <v>433</v>
      </c>
      <c r="F211" s="3">
        <v>44336</v>
      </c>
      <c r="G211" s="8">
        <v>-21</v>
      </c>
      <c r="H211" s="2">
        <v>-1104.3900000000001</v>
      </c>
    </row>
    <row r="212" spans="1:8">
      <c r="A212" s="3">
        <v>44347</v>
      </c>
      <c r="B212" s="6" t="s">
        <v>518</v>
      </c>
      <c r="C212" s="6" t="s">
        <v>524</v>
      </c>
      <c r="D212" s="5">
        <v>526</v>
      </c>
      <c r="E212" s="6" t="s">
        <v>529</v>
      </c>
      <c r="F212" s="3">
        <v>44347</v>
      </c>
      <c r="G212" s="8">
        <v>-10</v>
      </c>
      <c r="H212" s="2">
        <v>-5260</v>
      </c>
    </row>
    <row r="213" spans="1:8">
      <c r="A213" s="3">
        <v>44337</v>
      </c>
      <c r="B213" s="6" t="s">
        <v>702</v>
      </c>
      <c r="C213" s="6" t="s">
        <v>46</v>
      </c>
      <c r="D213" s="5">
        <v>626</v>
      </c>
      <c r="E213" s="6" t="s">
        <v>709</v>
      </c>
      <c r="F213" s="3">
        <v>44337</v>
      </c>
      <c r="G213" s="8">
        <v>-20</v>
      </c>
      <c r="H213" s="2">
        <v>-12520</v>
      </c>
    </row>
    <row r="214" spans="1:8">
      <c r="A214" s="3">
        <v>44337</v>
      </c>
      <c r="B214" s="6" t="s">
        <v>702</v>
      </c>
      <c r="C214" s="6" t="s">
        <v>46</v>
      </c>
      <c r="D214" s="5">
        <v>2082</v>
      </c>
      <c r="E214" s="6" t="s">
        <v>710</v>
      </c>
      <c r="F214" s="3">
        <v>44337</v>
      </c>
      <c r="G214" s="8">
        <v>-20</v>
      </c>
      <c r="H214" s="2">
        <v>-41640</v>
      </c>
    </row>
    <row r="215" spans="1:8">
      <c r="A215" s="3">
        <v>44337</v>
      </c>
      <c r="B215" s="6" t="s">
        <v>802</v>
      </c>
      <c r="C215" s="6" t="s">
        <v>827</v>
      </c>
      <c r="D215" s="5">
        <v>1802</v>
      </c>
      <c r="E215" s="6" t="s">
        <v>832</v>
      </c>
      <c r="F215" s="3">
        <v>44337</v>
      </c>
      <c r="G215" s="8">
        <v>-20</v>
      </c>
      <c r="H215" s="2">
        <v>-36040</v>
      </c>
    </row>
    <row r="216" spans="1:8">
      <c r="A216" s="3">
        <v>44337</v>
      </c>
      <c r="B216" s="6" t="s">
        <v>4</v>
      </c>
      <c r="C216" s="6" t="s">
        <v>5</v>
      </c>
      <c r="D216" s="5">
        <v>40.880000000000003</v>
      </c>
      <c r="E216" s="6" t="s">
        <v>10</v>
      </c>
      <c r="F216" s="3">
        <v>44337</v>
      </c>
      <c r="G216" s="8">
        <v>-21</v>
      </c>
      <c r="H216" s="2">
        <v>-858.48</v>
      </c>
    </row>
    <row r="217" spans="1:8">
      <c r="A217" s="3">
        <v>44337</v>
      </c>
      <c r="B217" s="6" t="s">
        <v>921</v>
      </c>
      <c r="C217" s="6" t="s">
        <v>923</v>
      </c>
      <c r="D217" s="5">
        <v>49.38</v>
      </c>
      <c r="E217" s="6" t="s">
        <v>925</v>
      </c>
      <c r="F217" s="3">
        <v>44337</v>
      </c>
      <c r="G217" s="8">
        <v>-21</v>
      </c>
      <c r="H217" s="2">
        <v>-1036.98</v>
      </c>
    </row>
    <row r="218" spans="1:8">
      <c r="A218" s="3">
        <v>44336</v>
      </c>
      <c r="B218" s="6" t="s">
        <v>20</v>
      </c>
      <c r="C218" s="6" t="s">
        <v>28</v>
      </c>
      <c r="D218" s="5">
        <v>17.82</v>
      </c>
      <c r="E218" s="6" t="s">
        <v>29</v>
      </c>
      <c r="F218" s="3">
        <v>44336</v>
      </c>
      <c r="G218" s="8">
        <v>-23</v>
      </c>
      <c r="H218" s="2">
        <v>-409.86</v>
      </c>
    </row>
    <row r="219" spans="1:8">
      <c r="A219" s="3">
        <v>44337</v>
      </c>
      <c r="B219" s="6" t="s">
        <v>131</v>
      </c>
      <c r="C219" s="6" t="s">
        <v>195</v>
      </c>
      <c r="D219" s="5">
        <v>30</v>
      </c>
      <c r="E219" s="6" t="s">
        <v>196</v>
      </c>
      <c r="F219" s="3">
        <v>44337</v>
      </c>
      <c r="G219" s="8">
        <v>-22</v>
      </c>
      <c r="H219" s="2">
        <v>-660</v>
      </c>
    </row>
    <row r="220" spans="1:8">
      <c r="A220" s="3">
        <v>44336</v>
      </c>
      <c r="B220" s="6" t="s">
        <v>424</v>
      </c>
      <c r="C220" s="6" t="s">
        <v>317</v>
      </c>
      <c r="D220" s="5">
        <v>56.6</v>
      </c>
      <c r="E220" s="6" t="s">
        <v>427</v>
      </c>
      <c r="F220" s="3">
        <v>44336</v>
      </c>
      <c r="G220" s="8">
        <v>-23</v>
      </c>
      <c r="H220" s="2">
        <v>-1301.8</v>
      </c>
    </row>
    <row r="221" spans="1:8">
      <c r="A221" s="3">
        <v>44336</v>
      </c>
      <c r="B221" s="6" t="s">
        <v>424</v>
      </c>
      <c r="C221" s="6" t="s">
        <v>477</v>
      </c>
      <c r="D221" s="5">
        <v>35.39</v>
      </c>
      <c r="E221" s="6" t="s">
        <v>479</v>
      </c>
      <c r="F221" s="3">
        <v>44336</v>
      </c>
      <c r="G221" s="8">
        <v>-23</v>
      </c>
      <c r="H221" s="2">
        <v>-813.97</v>
      </c>
    </row>
    <row r="222" spans="1:8">
      <c r="A222" s="3">
        <v>44342</v>
      </c>
      <c r="B222" s="6" t="s">
        <v>862</v>
      </c>
      <c r="C222" s="6" t="s">
        <v>265</v>
      </c>
      <c r="D222" s="5">
        <v>113.88</v>
      </c>
      <c r="E222" s="6" t="s">
        <v>869</v>
      </c>
      <c r="F222" s="3">
        <v>44342</v>
      </c>
      <c r="G222" s="8">
        <v>-17</v>
      </c>
      <c r="H222" s="2">
        <v>-1935.96</v>
      </c>
    </row>
    <row r="223" spans="1:8">
      <c r="A223" s="3">
        <v>44342</v>
      </c>
      <c r="B223" s="6" t="s">
        <v>862</v>
      </c>
      <c r="C223" s="6" t="s">
        <v>265</v>
      </c>
      <c r="D223" s="5">
        <v>370.14</v>
      </c>
      <c r="E223" s="6" t="s">
        <v>878</v>
      </c>
      <c r="F223" s="3">
        <v>44342</v>
      </c>
      <c r="G223" s="8">
        <v>-17</v>
      </c>
      <c r="H223" s="2">
        <v>-6292.38</v>
      </c>
    </row>
    <row r="224" spans="1:8">
      <c r="A224" s="3">
        <v>44342</v>
      </c>
      <c r="B224" s="6" t="s">
        <v>862</v>
      </c>
      <c r="C224" s="6" t="s">
        <v>265</v>
      </c>
      <c r="D224" s="5">
        <v>313.17</v>
      </c>
      <c r="E224" s="6" t="s">
        <v>881</v>
      </c>
      <c r="F224" s="3">
        <v>44342</v>
      </c>
      <c r="G224" s="8">
        <v>-17</v>
      </c>
      <c r="H224" s="2">
        <v>-5323.89</v>
      </c>
    </row>
    <row r="225" spans="1:8">
      <c r="A225" s="3">
        <v>44342</v>
      </c>
      <c r="B225" s="6" t="s">
        <v>862</v>
      </c>
      <c r="C225" s="6" t="s">
        <v>265</v>
      </c>
      <c r="D225" s="5">
        <v>6272.92</v>
      </c>
      <c r="E225" s="6" t="s">
        <v>891</v>
      </c>
      <c r="F225" s="3">
        <v>44342</v>
      </c>
      <c r="G225" s="8">
        <v>-17</v>
      </c>
      <c r="H225" s="2">
        <v>-106639.64</v>
      </c>
    </row>
    <row r="226" spans="1:8">
      <c r="A226" s="3">
        <v>44342</v>
      </c>
      <c r="B226" s="6" t="s">
        <v>862</v>
      </c>
      <c r="C226" s="6" t="s">
        <v>265</v>
      </c>
      <c r="D226" s="5">
        <v>398.58</v>
      </c>
      <c r="E226" s="6" t="s">
        <v>892</v>
      </c>
      <c r="F226" s="3">
        <v>44342</v>
      </c>
      <c r="G226" s="8">
        <v>-17</v>
      </c>
      <c r="H226" s="2">
        <v>-6775.86</v>
      </c>
    </row>
    <row r="227" spans="1:8">
      <c r="A227" s="3">
        <v>44337</v>
      </c>
      <c r="B227" s="6" t="s">
        <v>131</v>
      </c>
      <c r="C227" s="6" t="s">
        <v>197</v>
      </c>
      <c r="D227" s="5">
        <v>463.41</v>
      </c>
      <c r="E227" s="6" t="s">
        <v>198</v>
      </c>
      <c r="F227" s="3">
        <v>44337</v>
      </c>
      <c r="G227" s="8">
        <v>-23</v>
      </c>
      <c r="H227" s="2">
        <v>-10658.43</v>
      </c>
    </row>
    <row r="228" spans="1:8">
      <c r="A228" s="3">
        <v>44336</v>
      </c>
      <c r="B228" s="6" t="s">
        <v>936</v>
      </c>
      <c r="C228" s="6" t="s">
        <v>945</v>
      </c>
      <c r="D228" s="5">
        <v>2496</v>
      </c>
      <c r="E228" s="6" t="s">
        <v>950</v>
      </c>
      <c r="F228" s="3">
        <v>44336</v>
      </c>
      <c r="G228" s="8">
        <v>-24</v>
      </c>
      <c r="H228" s="2">
        <v>-59904</v>
      </c>
    </row>
    <row r="229" spans="1:8">
      <c r="A229" s="3">
        <v>44347</v>
      </c>
      <c r="B229" s="6" t="s">
        <v>131</v>
      </c>
      <c r="C229" s="6" t="s">
        <v>89</v>
      </c>
      <c r="D229" s="5">
        <v>220</v>
      </c>
      <c r="E229" s="6" t="s">
        <v>145</v>
      </c>
      <c r="F229" s="3">
        <v>44347</v>
      </c>
      <c r="G229" s="8">
        <v>-15</v>
      </c>
      <c r="H229" s="2">
        <v>-3300</v>
      </c>
    </row>
    <row r="230" spans="1:8">
      <c r="A230" s="3">
        <v>44347</v>
      </c>
      <c r="B230" s="6" t="s">
        <v>131</v>
      </c>
      <c r="C230" s="6" t="s">
        <v>89</v>
      </c>
      <c r="D230" s="5">
        <v>500</v>
      </c>
      <c r="E230" s="6" t="s">
        <v>147</v>
      </c>
      <c r="F230" s="3">
        <v>44347</v>
      </c>
      <c r="G230" s="8">
        <v>-15</v>
      </c>
      <c r="H230" s="2">
        <v>-7500</v>
      </c>
    </row>
    <row r="231" spans="1:8">
      <c r="A231" s="3">
        <v>44347</v>
      </c>
      <c r="B231" s="6" t="s">
        <v>131</v>
      </c>
      <c r="C231" s="6" t="s">
        <v>89</v>
      </c>
      <c r="D231" s="5">
        <v>110</v>
      </c>
      <c r="E231" s="6" t="s">
        <v>148</v>
      </c>
      <c r="F231" s="3">
        <v>44347</v>
      </c>
      <c r="G231" s="8">
        <v>-15</v>
      </c>
      <c r="H231" s="2">
        <v>-1650</v>
      </c>
    </row>
    <row r="232" spans="1:8">
      <c r="A232" s="3">
        <v>44351</v>
      </c>
      <c r="B232" s="6" t="s">
        <v>131</v>
      </c>
      <c r="C232" s="6" t="s">
        <v>200</v>
      </c>
      <c r="D232" s="5">
        <v>460</v>
      </c>
      <c r="E232" s="6" t="s">
        <v>201</v>
      </c>
      <c r="F232" s="3">
        <v>44351</v>
      </c>
      <c r="G232" s="8">
        <v>-12</v>
      </c>
      <c r="H232" s="2">
        <v>-5520</v>
      </c>
    </row>
    <row r="233" spans="1:8">
      <c r="A233" s="3">
        <v>44347</v>
      </c>
      <c r="B233" s="6" t="s">
        <v>496</v>
      </c>
      <c r="C233" s="6" t="s">
        <v>497</v>
      </c>
      <c r="D233" s="5">
        <v>510.04</v>
      </c>
      <c r="E233" s="6" t="s">
        <v>514</v>
      </c>
      <c r="F233" s="3">
        <v>44347</v>
      </c>
      <c r="G233" s="8">
        <v>-16</v>
      </c>
      <c r="H233" s="2">
        <v>-8160.64</v>
      </c>
    </row>
    <row r="234" spans="1:8">
      <c r="A234" s="3">
        <v>44342</v>
      </c>
      <c r="B234" s="6" t="s">
        <v>565</v>
      </c>
      <c r="C234" s="6" t="s">
        <v>284</v>
      </c>
      <c r="D234" s="5">
        <v>2000</v>
      </c>
      <c r="E234" s="6" t="s">
        <v>632</v>
      </c>
      <c r="F234" s="3">
        <v>44342</v>
      </c>
      <c r="G234" s="8">
        <v>-21</v>
      </c>
      <c r="H234" s="2">
        <v>-42000</v>
      </c>
    </row>
    <row r="235" spans="1:8">
      <c r="A235" s="3">
        <v>44336</v>
      </c>
      <c r="B235" s="6" t="s">
        <v>702</v>
      </c>
      <c r="C235" s="6" t="s">
        <v>714</v>
      </c>
      <c r="D235" s="5">
        <v>2165.1999999999998</v>
      </c>
      <c r="E235" s="6" t="s">
        <v>772</v>
      </c>
      <c r="F235" s="3">
        <v>44336</v>
      </c>
      <c r="G235" s="8">
        <v>-27</v>
      </c>
      <c r="H235" s="2">
        <v>-58460.399999999994</v>
      </c>
    </row>
    <row r="236" spans="1:8">
      <c r="A236" s="3">
        <v>44347</v>
      </c>
      <c r="B236" s="6" t="s">
        <v>986</v>
      </c>
      <c r="C236" s="6" t="s">
        <v>228</v>
      </c>
      <c r="D236" s="5">
        <v>31605.99</v>
      </c>
      <c r="E236" s="6" t="s">
        <v>997</v>
      </c>
      <c r="F236" s="3">
        <v>44347</v>
      </c>
      <c r="G236" s="8">
        <v>-17</v>
      </c>
      <c r="H236" s="2">
        <v>-537301.83000000007</v>
      </c>
    </row>
    <row r="237" spans="1:8">
      <c r="A237" s="3">
        <v>44384</v>
      </c>
      <c r="B237" s="6" t="s">
        <v>34</v>
      </c>
      <c r="C237" s="6" t="s">
        <v>40</v>
      </c>
      <c r="D237" s="5">
        <v>16451.849999999999</v>
      </c>
      <c r="E237" s="6" t="s">
        <v>41</v>
      </c>
      <c r="F237" s="3">
        <v>44384</v>
      </c>
      <c r="G237" s="8">
        <v>18</v>
      </c>
      <c r="H237" s="2">
        <v>296133.3</v>
      </c>
    </row>
    <row r="238" spans="1:8">
      <c r="A238" s="3">
        <v>44342</v>
      </c>
      <c r="B238" s="6" t="s">
        <v>131</v>
      </c>
      <c r="C238" s="6" t="s">
        <v>189</v>
      </c>
      <c r="D238" s="5">
        <v>99.75</v>
      </c>
      <c r="E238" s="6" t="s">
        <v>190</v>
      </c>
      <c r="F238" s="3">
        <v>44342</v>
      </c>
      <c r="G238" s="8">
        <v>-24</v>
      </c>
      <c r="H238" s="2">
        <v>-2394</v>
      </c>
    </row>
    <row r="239" spans="1:8">
      <c r="A239" s="3">
        <v>44351</v>
      </c>
      <c r="B239" s="6" t="s">
        <v>131</v>
      </c>
      <c r="C239" s="6" t="s">
        <v>202</v>
      </c>
      <c r="D239" s="5">
        <v>352.87</v>
      </c>
      <c r="E239" s="6" t="s">
        <v>203</v>
      </c>
      <c r="F239" s="3">
        <v>44351</v>
      </c>
      <c r="G239" s="8">
        <v>-15</v>
      </c>
      <c r="H239" s="2">
        <v>-5293.05</v>
      </c>
    </row>
    <row r="240" spans="1:8">
      <c r="A240" s="3">
        <v>44347</v>
      </c>
      <c r="B240" s="6" t="s">
        <v>663</v>
      </c>
      <c r="C240" s="6" t="s">
        <v>247</v>
      </c>
      <c r="D240" s="5">
        <v>1800</v>
      </c>
      <c r="E240" s="6" t="s">
        <v>671</v>
      </c>
      <c r="F240" s="3">
        <v>44347</v>
      </c>
      <c r="G240" s="8">
        <v>-19</v>
      </c>
      <c r="H240" s="2">
        <v>-34200</v>
      </c>
    </row>
    <row r="241" spans="1:8">
      <c r="A241" s="3">
        <v>44342</v>
      </c>
      <c r="B241" s="6" t="s">
        <v>702</v>
      </c>
      <c r="C241" s="6" t="s">
        <v>757</v>
      </c>
      <c r="D241" s="5">
        <v>3358.34</v>
      </c>
      <c r="E241" s="6" t="s">
        <v>773</v>
      </c>
      <c r="F241" s="3">
        <v>44342</v>
      </c>
      <c r="G241" s="8">
        <v>-24</v>
      </c>
      <c r="H241" s="2">
        <v>-80600.160000000003</v>
      </c>
    </row>
    <row r="242" spans="1:8">
      <c r="A242" s="3">
        <v>44384</v>
      </c>
      <c r="B242" s="4" t="s">
        <v>1071</v>
      </c>
      <c r="C242" s="4" t="s">
        <v>40</v>
      </c>
      <c r="D242" s="5">
        <v>390.7</v>
      </c>
      <c r="E242" s="4" t="s">
        <v>1073</v>
      </c>
      <c r="F242" s="3">
        <v>44384</v>
      </c>
      <c r="G242" s="8">
        <v>18</v>
      </c>
      <c r="H242" s="2">
        <v>7032.5999999999995</v>
      </c>
    </row>
    <row r="243" spans="1:8">
      <c r="A243" s="3">
        <v>44342</v>
      </c>
      <c r="B243" s="6" t="s">
        <v>424</v>
      </c>
      <c r="C243" s="6" t="s">
        <v>451</v>
      </c>
      <c r="D243" s="5">
        <v>265.43</v>
      </c>
      <c r="E243" s="6" t="s">
        <v>466</v>
      </c>
      <c r="F243" s="3">
        <v>44342</v>
      </c>
      <c r="G243" s="8">
        <v>-25</v>
      </c>
      <c r="H243" s="2">
        <v>-6635.75</v>
      </c>
    </row>
    <row r="244" spans="1:8">
      <c r="A244" s="3">
        <v>44347</v>
      </c>
      <c r="B244" s="6" t="s">
        <v>532</v>
      </c>
      <c r="C244" s="6" t="s">
        <v>549</v>
      </c>
      <c r="D244" s="5">
        <v>1500</v>
      </c>
      <c r="E244" s="6" t="s">
        <v>550</v>
      </c>
      <c r="F244" s="3">
        <v>44347</v>
      </c>
      <c r="G244" s="8">
        <v>-23</v>
      </c>
      <c r="H244" s="2">
        <v>-34500</v>
      </c>
    </row>
    <row r="245" spans="1:8">
      <c r="A245" s="3">
        <v>44347</v>
      </c>
      <c r="B245" s="6" t="s">
        <v>802</v>
      </c>
      <c r="C245" s="6" t="s">
        <v>837</v>
      </c>
      <c r="D245" s="5">
        <v>9280.16</v>
      </c>
      <c r="E245" s="6" t="s">
        <v>850</v>
      </c>
      <c r="F245" s="3">
        <v>44347</v>
      </c>
      <c r="G245" s="8">
        <v>-23</v>
      </c>
      <c r="H245" s="2">
        <v>-213443.68</v>
      </c>
    </row>
    <row r="246" spans="1:8">
      <c r="A246" s="3">
        <v>44351</v>
      </c>
      <c r="B246" s="6" t="s">
        <v>79</v>
      </c>
      <c r="C246" s="6" t="s">
        <v>67</v>
      </c>
      <c r="D246" s="5">
        <v>482.35</v>
      </c>
      <c r="E246" s="6" t="s">
        <v>85</v>
      </c>
      <c r="F246" s="3">
        <v>44351</v>
      </c>
      <c r="G246" s="8">
        <v>-20</v>
      </c>
      <c r="H246" s="2">
        <v>-9647</v>
      </c>
    </row>
    <row r="247" spans="1:8">
      <c r="A247" s="3">
        <v>44351</v>
      </c>
      <c r="B247" s="6" t="s">
        <v>107</v>
      </c>
      <c r="C247" s="6" t="s">
        <v>67</v>
      </c>
      <c r="D247" s="5">
        <v>1555.47</v>
      </c>
      <c r="E247" s="6" t="s">
        <v>112</v>
      </c>
      <c r="F247" s="3">
        <v>44351</v>
      </c>
      <c r="G247" s="8">
        <v>-20</v>
      </c>
      <c r="H247" s="2">
        <v>-31109.4</v>
      </c>
    </row>
    <row r="248" spans="1:8">
      <c r="A248" s="3">
        <v>44351</v>
      </c>
      <c r="B248" s="6" t="s">
        <v>382</v>
      </c>
      <c r="C248" s="6" t="s">
        <v>383</v>
      </c>
      <c r="D248" s="5">
        <v>63.53</v>
      </c>
      <c r="E248" s="6" t="s">
        <v>392</v>
      </c>
      <c r="F248" s="3">
        <v>44351</v>
      </c>
      <c r="G248" s="8">
        <v>-20</v>
      </c>
      <c r="H248" s="2">
        <v>-1270.5999999999999</v>
      </c>
    </row>
    <row r="249" spans="1:8">
      <c r="A249" s="3">
        <v>44351</v>
      </c>
      <c r="B249" s="6" t="s">
        <v>382</v>
      </c>
      <c r="C249" s="6" t="s">
        <v>383</v>
      </c>
      <c r="D249" s="5">
        <v>382.58</v>
      </c>
      <c r="E249" s="6" t="s">
        <v>400</v>
      </c>
      <c r="F249" s="3">
        <v>44351</v>
      </c>
      <c r="G249" s="8">
        <v>-20</v>
      </c>
      <c r="H249" s="2">
        <v>-7651.5999999999995</v>
      </c>
    </row>
    <row r="250" spans="1:8">
      <c r="A250" s="3">
        <v>44351</v>
      </c>
      <c r="B250" s="6" t="s">
        <v>382</v>
      </c>
      <c r="C250" s="6" t="s">
        <v>383</v>
      </c>
      <c r="D250" s="5">
        <v>612.41</v>
      </c>
      <c r="E250" s="6" t="s">
        <v>412</v>
      </c>
      <c r="F250" s="3">
        <v>44351</v>
      </c>
      <c r="G250" s="8">
        <v>-20</v>
      </c>
      <c r="H250" s="2">
        <v>-12248.199999999999</v>
      </c>
    </row>
    <row r="251" spans="1:8">
      <c r="A251" s="3">
        <v>44351</v>
      </c>
      <c r="B251" s="6" t="s">
        <v>382</v>
      </c>
      <c r="C251" s="6" t="s">
        <v>383</v>
      </c>
      <c r="D251" s="5">
        <v>39.29</v>
      </c>
      <c r="E251" s="6" t="s">
        <v>413</v>
      </c>
      <c r="F251" s="3">
        <v>44351</v>
      </c>
      <c r="G251" s="8">
        <v>-20</v>
      </c>
      <c r="H251" s="2">
        <v>-785.8</v>
      </c>
    </row>
    <row r="252" spans="1:8">
      <c r="A252" s="3">
        <v>44351</v>
      </c>
      <c r="B252" s="6" t="s">
        <v>382</v>
      </c>
      <c r="C252" s="6" t="s">
        <v>383</v>
      </c>
      <c r="D252" s="5">
        <v>4.03</v>
      </c>
      <c r="E252" s="6" t="s">
        <v>414</v>
      </c>
      <c r="F252" s="3">
        <v>44351</v>
      </c>
      <c r="G252" s="8">
        <v>-20</v>
      </c>
      <c r="H252" s="2">
        <v>-80.600000000000009</v>
      </c>
    </row>
    <row r="253" spans="1:8">
      <c r="A253" s="3">
        <v>44347</v>
      </c>
      <c r="B253" s="6" t="s">
        <v>532</v>
      </c>
      <c r="C253" s="6" t="s">
        <v>538</v>
      </c>
      <c r="D253" s="5">
        <v>468</v>
      </c>
      <c r="E253" s="6" t="s">
        <v>551</v>
      </c>
      <c r="F253" s="3">
        <v>44347</v>
      </c>
      <c r="G253" s="8">
        <v>-24</v>
      </c>
      <c r="H253" s="2">
        <v>-11232</v>
      </c>
    </row>
    <row r="254" spans="1:8">
      <c r="A254" s="3">
        <v>44358</v>
      </c>
      <c r="B254" s="6" t="s">
        <v>862</v>
      </c>
      <c r="C254" s="6" t="s">
        <v>283</v>
      </c>
      <c r="D254" s="5">
        <v>650</v>
      </c>
      <c r="E254" s="6" t="s">
        <v>864</v>
      </c>
      <c r="F254" s="3">
        <v>44358</v>
      </c>
      <c r="G254" s="8">
        <v>-13</v>
      </c>
      <c r="H254" s="2">
        <v>-8450</v>
      </c>
    </row>
    <row r="255" spans="1:8">
      <c r="A255" s="3">
        <v>44347</v>
      </c>
      <c r="B255" s="6" t="s">
        <v>967</v>
      </c>
      <c r="C255" s="6" t="s">
        <v>970</v>
      </c>
      <c r="D255" s="5">
        <v>22000</v>
      </c>
      <c r="E255" s="6" t="s">
        <v>971</v>
      </c>
      <c r="F255" s="3">
        <v>44347</v>
      </c>
      <c r="G255" s="8">
        <v>-24</v>
      </c>
      <c r="H255" s="2">
        <v>-528000</v>
      </c>
    </row>
    <row r="256" spans="1:8">
      <c r="A256" s="3">
        <v>44356</v>
      </c>
      <c r="B256" s="6" t="s">
        <v>48</v>
      </c>
      <c r="C256" s="6" t="s">
        <v>49</v>
      </c>
      <c r="D256" s="5">
        <v>7211.54</v>
      </c>
      <c r="E256" s="6" t="s">
        <v>50</v>
      </c>
      <c r="F256" s="3">
        <v>44356</v>
      </c>
      <c r="G256" s="8">
        <v>-16</v>
      </c>
      <c r="H256" s="2">
        <v>-115384.64</v>
      </c>
    </row>
    <row r="257" spans="1:8">
      <c r="A257" s="3">
        <v>44358</v>
      </c>
      <c r="B257" s="6" t="s">
        <v>48</v>
      </c>
      <c r="C257" s="6" t="s">
        <v>51</v>
      </c>
      <c r="D257" s="5">
        <v>1080</v>
      </c>
      <c r="E257" s="6" t="s">
        <v>61</v>
      </c>
      <c r="F257" s="3">
        <v>44358</v>
      </c>
      <c r="G257" s="8">
        <v>-14</v>
      </c>
      <c r="H257" s="2">
        <v>-15120</v>
      </c>
    </row>
    <row r="258" spans="1:8">
      <c r="A258" s="3">
        <v>44347</v>
      </c>
      <c r="B258" s="6" t="s">
        <v>967</v>
      </c>
      <c r="C258" s="6" t="s">
        <v>970</v>
      </c>
      <c r="D258" s="5">
        <v>2900</v>
      </c>
      <c r="E258" s="6" t="s">
        <v>972</v>
      </c>
      <c r="F258" s="3">
        <v>44347</v>
      </c>
      <c r="G258" s="8">
        <v>-25</v>
      </c>
      <c r="H258" s="2">
        <v>-72500</v>
      </c>
    </row>
    <row r="259" spans="1:8">
      <c r="A259" s="3">
        <v>44370</v>
      </c>
      <c r="B259" s="6" t="s">
        <v>1042</v>
      </c>
      <c r="C259" s="6" t="s">
        <v>1061</v>
      </c>
      <c r="D259" s="5">
        <v>1730</v>
      </c>
      <c r="E259" s="6" t="s">
        <v>1062</v>
      </c>
      <c r="F259" s="3">
        <v>44370</v>
      </c>
      <c r="G259" s="8">
        <v>-3</v>
      </c>
      <c r="H259" s="2">
        <v>-5190</v>
      </c>
    </row>
    <row r="260" spans="1:8">
      <c r="A260" s="3">
        <v>44358</v>
      </c>
      <c r="B260" s="6" t="s">
        <v>332</v>
      </c>
      <c r="C260" s="6" t="s">
        <v>333</v>
      </c>
      <c r="D260" s="5">
        <v>843.65</v>
      </c>
      <c r="E260" s="6" t="s">
        <v>369</v>
      </c>
      <c r="F260" s="3">
        <v>44358</v>
      </c>
      <c r="G260" s="8">
        <v>-16</v>
      </c>
      <c r="H260" s="2">
        <v>-13498.4</v>
      </c>
    </row>
    <row r="261" spans="1:8">
      <c r="A261" s="3">
        <v>44358</v>
      </c>
      <c r="B261" s="6" t="s">
        <v>332</v>
      </c>
      <c r="C261" s="6" t="s">
        <v>333</v>
      </c>
      <c r="D261" s="5">
        <v>843.65</v>
      </c>
      <c r="E261" s="6" t="s">
        <v>370</v>
      </c>
      <c r="F261" s="3">
        <v>44358</v>
      </c>
      <c r="G261" s="8">
        <v>-16</v>
      </c>
      <c r="H261" s="2">
        <v>-13498.4</v>
      </c>
    </row>
    <row r="262" spans="1:8">
      <c r="A262" s="3">
        <v>44358</v>
      </c>
      <c r="B262" s="6" t="s">
        <v>48</v>
      </c>
      <c r="C262" s="6" t="s">
        <v>51</v>
      </c>
      <c r="D262" s="5">
        <v>1500</v>
      </c>
      <c r="E262" s="6" t="s">
        <v>60</v>
      </c>
      <c r="F262" s="3">
        <v>44358</v>
      </c>
      <c r="G262" s="8">
        <v>-19</v>
      </c>
      <c r="H262" s="2">
        <v>-28500</v>
      </c>
    </row>
    <row r="263" spans="1:8">
      <c r="A263" s="3">
        <v>44356</v>
      </c>
      <c r="B263" s="6" t="s">
        <v>79</v>
      </c>
      <c r="C263" s="6" t="s">
        <v>67</v>
      </c>
      <c r="D263" s="5">
        <v>343</v>
      </c>
      <c r="E263" s="6" t="s">
        <v>86</v>
      </c>
      <c r="F263" s="3">
        <v>44356</v>
      </c>
      <c r="G263" s="8">
        <v>-21</v>
      </c>
      <c r="H263" s="2">
        <v>-7203</v>
      </c>
    </row>
    <row r="264" spans="1:8">
      <c r="A264" s="3">
        <v>44358</v>
      </c>
      <c r="B264" s="6" t="s">
        <v>107</v>
      </c>
      <c r="C264" s="6" t="s">
        <v>108</v>
      </c>
      <c r="D264" s="5">
        <v>793.44</v>
      </c>
      <c r="E264" s="6" t="s">
        <v>109</v>
      </c>
      <c r="F264" s="3">
        <v>44358</v>
      </c>
      <c r="G264" s="8">
        <v>-19</v>
      </c>
      <c r="H264" s="2">
        <v>-15075.36</v>
      </c>
    </row>
    <row r="265" spans="1:8">
      <c r="A265" s="3">
        <v>44529</v>
      </c>
      <c r="B265" s="6" t="s">
        <v>131</v>
      </c>
      <c r="C265" s="6" t="s">
        <v>195</v>
      </c>
      <c r="D265" s="5">
        <v>60</v>
      </c>
      <c r="E265" s="6" t="s">
        <v>199</v>
      </c>
      <c r="F265" s="3">
        <v>44529</v>
      </c>
      <c r="G265" s="8">
        <v>152</v>
      </c>
      <c r="H265" s="2">
        <v>9120</v>
      </c>
    </row>
    <row r="266" spans="1:8">
      <c r="A266" s="3">
        <v>44356</v>
      </c>
      <c r="B266" s="6" t="s">
        <v>565</v>
      </c>
      <c r="C266" s="6" t="s">
        <v>284</v>
      </c>
      <c r="D266" s="5">
        <v>433.5</v>
      </c>
      <c r="E266" s="6" t="s">
        <v>633</v>
      </c>
      <c r="F266" s="3">
        <v>44356</v>
      </c>
      <c r="G266" s="8">
        <v>-21</v>
      </c>
      <c r="H266" s="2">
        <v>-9103.5</v>
      </c>
    </row>
    <row r="267" spans="1:8">
      <c r="A267" s="3">
        <v>44370</v>
      </c>
      <c r="B267" s="6" t="s">
        <v>565</v>
      </c>
      <c r="C267" s="6" t="s">
        <v>618</v>
      </c>
      <c r="D267" s="5">
        <v>323</v>
      </c>
      <c r="E267" s="6" t="s">
        <v>634</v>
      </c>
      <c r="F267" s="3">
        <v>44370</v>
      </c>
      <c r="G267" s="8">
        <v>-7</v>
      </c>
      <c r="H267" s="2">
        <v>-2261</v>
      </c>
    </row>
    <row r="268" spans="1:8">
      <c r="A268" s="3">
        <v>44370</v>
      </c>
      <c r="B268" s="6" t="s">
        <v>565</v>
      </c>
      <c r="C268" s="6" t="s">
        <v>618</v>
      </c>
      <c r="D268" s="5">
        <v>2200</v>
      </c>
      <c r="E268" s="6" t="s">
        <v>635</v>
      </c>
      <c r="F268" s="3">
        <v>44370</v>
      </c>
      <c r="G268" s="8">
        <v>-7</v>
      </c>
      <c r="H268" s="2">
        <v>-15400</v>
      </c>
    </row>
    <row r="269" spans="1:8">
      <c r="A269" s="3">
        <v>44358</v>
      </c>
      <c r="B269" s="6" t="s">
        <v>663</v>
      </c>
      <c r="C269" s="6" t="s">
        <v>283</v>
      </c>
      <c r="D269" s="5">
        <v>600</v>
      </c>
      <c r="E269" s="6" t="s">
        <v>665</v>
      </c>
      <c r="F269" s="3">
        <v>44358</v>
      </c>
      <c r="G269" s="8">
        <v>-19</v>
      </c>
      <c r="H269" s="2">
        <v>-11400</v>
      </c>
    </row>
    <row r="270" spans="1:8">
      <c r="A270" s="3">
        <v>44358</v>
      </c>
      <c r="B270" s="6" t="s">
        <v>663</v>
      </c>
      <c r="C270" s="6" t="s">
        <v>247</v>
      </c>
      <c r="D270" s="5">
        <v>7376.46</v>
      </c>
      <c r="E270" s="6" t="s">
        <v>672</v>
      </c>
      <c r="F270" s="3">
        <v>44358</v>
      </c>
      <c r="G270" s="8">
        <v>-19</v>
      </c>
      <c r="H270" s="2">
        <v>-140152.74</v>
      </c>
    </row>
    <row r="271" spans="1:8">
      <c r="A271" s="3">
        <v>44364</v>
      </c>
      <c r="B271" s="6" t="s">
        <v>663</v>
      </c>
      <c r="C271" s="6" t="s">
        <v>689</v>
      </c>
      <c r="D271" s="5">
        <v>2500</v>
      </c>
      <c r="E271" s="6" t="s">
        <v>690</v>
      </c>
      <c r="F271" s="3">
        <v>44364</v>
      </c>
      <c r="G271" s="8">
        <v>-13</v>
      </c>
      <c r="H271" s="2">
        <v>-32500</v>
      </c>
    </row>
    <row r="272" spans="1:8">
      <c r="A272" s="3">
        <v>44364</v>
      </c>
      <c r="B272" s="6" t="s">
        <v>697</v>
      </c>
      <c r="C272" s="6" t="s">
        <v>698</v>
      </c>
      <c r="D272" s="5">
        <v>3000</v>
      </c>
      <c r="E272" s="6" t="s">
        <v>699</v>
      </c>
      <c r="F272" s="3">
        <v>44364</v>
      </c>
      <c r="G272" s="8">
        <v>-13</v>
      </c>
      <c r="H272" s="2">
        <v>-39000</v>
      </c>
    </row>
    <row r="273" spans="1:8">
      <c r="A273" s="3">
        <v>44370</v>
      </c>
      <c r="B273" s="6" t="s">
        <v>802</v>
      </c>
      <c r="C273" s="6" t="s">
        <v>837</v>
      </c>
      <c r="D273" s="5">
        <v>9803.6</v>
      </c>
      <c r="E273" s="6" t="s">
        <v>851</v>
      </c>
      <c r="F273" s="3">
        <v>44370</v>
      </c>
      <c r="G273" s="8">
        <v>-7</v>
      </c>
      <c r="H273" s="2">
        <v>-68625.2</v>
      </c>
    </row>
    <row r="274" spans="1:8">
      <c r="A274" s="3">
        <v>44364</v>
      </c>
      <c r="B274" s="6" t="s">
        <v>862</v>
      </c>
      <c r="C274" s="6" t="s">
        <v>865</v>
      </c>
      <c r="D274" s="5">
        <v>320</v>
      </c>
      <c r="E274" s="6" t="s">
        <v>866</v>
      </c>
      <c r="F274" s="3">
        <v>44364</v>
      </c>
      <c r="G274" s="8">
        <v>-13</v>
      </c>
      <c r="H274" s="2">
        <v>-4160</v>
      </c>
    </row>
    <row r="275" spans="1:8">
      <c r="A275" s="3">
        <v>44356</v>
      </c>
      <c r="B275" s="6" t="s">
        <v>936</v>
      </c>
      <c r="C275" s="6" t="s">
        <v>937</v>
      </c>
      <c r="D275" s="5">
        <v>2692</v>
      </c>
      <c r="E275" s="6" t="s">
        <v>941</v>
      </c>
      <c r="F275" s="3">
        <v>44356</v>
      </c>
      <c r="G275" s="8">
        <v>-21</v>
      </c>
      <c r="H275" s="2">
        <v>-56532</v>
      </c>
    </row>
  </sheetData>
  <autoFilter ref="C3:H275" xr:uid="{2C7032BD-ABCF-41F4-B648-CEC695B6176F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8C6A5-5A69-4EE9-9834-6426129F1E12}">
  <dimension ref="A1:H314"/>
  <sheetViews>
    <sheetView topLeftCell="C1" workbookViewId="0">
      <selection activeCell="F20" sqref="F20"/>
    </sheetView>
  </sheetViews>
  <sheetFormatPr defaultRowHeight="15"/>
  <cols>
    <col min="1" max="1" width="10.140625" hidden="1" customWidth="1"/>
    <col min="2" max="2" width="13.42578125" hidden="1" customWidth="1"/>
    <col min="3" max="3" width="28" customWidth="1"/>
    <col min="4" max="4" width="13.42578125" style="2" bestFit="1" customWidth="1"/>
    <col min="5" max="5" width="12.28515625" customWidth="1"/>
    <col min="6" max="7" width="11.7109375" bestFit="1" customWidth="1"/>
    <col min="8" max="8" width="13.5703125" style="2" bestFit="1" customWidth="1"/>
  </cols>
  <sheetData>
    <row r="1" spans="1:8">
      <c r="C1">
        <v>311</v>
      </c>
      <c r="D1" s="2">
        <v>628719.01000000024</v>
      </c>
      <c r="G1" s="9">
        <v>-17.165837024714744</v>
      </c>
      <c r="H1" s="2">
        <v>-10792488.060000002</v>
      </c>
    </row>
    <row r="3" spans="1:8" s="13" customFormat="1" ht="60" customHeight="1">
      <c r="A3" s="11" t="s">
        <v>0</v>
      </c>
      <c r="B3" s="12" t="s">
        <v>1</v>
      </c>
      <c r="C3" s="14" t="s">
        <v>2</v>
      </c>
      <c r="D3" s="15" t="s">
        <v>1075</v>
      </c>
      <c r="E3" s="16" t="s">
        <v>1076</v>
      </c>
      <c r="F3" s="16" t="s">
        <v>1077</v>
      </c>
      <c r="G3" s="14" t="s">
        <v>1078</v>
      </c>
      <c r="H3" s="17" t="s">
        <v>1079</v>
      </c>
    </row>
    <row r="4" spans="1:8">
      <c r="A4" s="3">
        <v>44356</v>
      </c>
      <c r="B4" s="6" t="s">
        <v>424</v>
      </c>
      <c r="C4" s="6" t="s">
        <v>460</v>
      </c>
      <c r="D4" s="5">
        <v>61</v>
      </c>
      <c r="E4" s="3">
        <v>44356</v>
      </c>
      <c r="F4" s="3">
        <v>44378</v>
      </c>
      <c r="G4" s="8">
        <v>-22</v>
      </c>
      <c r="H4" s="2">
        <v>-1342</v>
      </c>
    </row>
    <row r="5" spans="1:8">
      <c r="A5" s="3">
        <v>44356</v>
      </c>
      <c r="B5" s="6" t="s">
        <v>702</v>
      </c>
      <c r="C5" s="6" t="s">
        <v>753</v>
      </c>
      <c r="D5" s="5">
        <v>1282.56</v>
      </c>
      <c r="E5" s="3">
        <v>44356</v>
      </c>
      <c r="F5" s="3">
        <v>44378</v>
      </c>
      <c r="G5" s="8">
        <v>-22</v>
      </c>
      <c r="H5" s="2">
        <v>-28216.32</v>
      </c>
    </row>
    <row r="6" spans="1:8">
      <c r="A6" s="3">
        <v>44356</v>
      </c>
      <c r="B6" s="6" t="s">
        <v>702</v>
      </c>
      <c r="C6" s="6" t="s">
        <v>711</v>
      </c>
      <c r="D6" s="5">
        <v>242</v>
      </c>
      <c r="E6" s="3">
        <v>44356</v>
      </c>
      <c r="F6" s="3">
        <v>44380</v>
      </c>
      <c r="G6" s="8">
        <v>-24</v>
      </c>
      <c r="H6" s="2">
        <v>-5808</v>
      </c>
    </row>
    <row r="7" spans="1:8">
      <c r="A7" s="3">
        <v>44356</v>
      </c>
      <c r="B7" s="6" t="s">
        <v>702</v>
      </c>
      <c r="C7" s="6" t="s">
        <v>712</v>
      </c>
      <c r="D7" s="5">
        <v>855.04</v>
      </c>
      <c r="E7" s="3">
        <v>44356</v>
      </c>
      <c r="F7" s="3">
        <v>44380</v>
      </c>
      <c r="G7" s="8">
        <v>-24</v>
      </c>
      <c r="H7" s="2">
        <v>-20520.96</v>
      </c>
    </row>
    <row r="8" spans="1:8">
      <c r="A8" s="3">
        <v>44356</v>
      </c>
      <c r="B8" s="6" t="s">
        <v>702</v>
      </c>
      <c r="C8" s="6" t="s">
        <v>712</v>
      </c>
      <c r="D8" s="5">
        <v>855.04</v>
      </c>
      <c r="E8" s="3">
        <v>44356</v>
      </c>
      <c r="F8" s="3">
        <v>44380</v>
      </c>
      <c r="G8" s="8">
        <v>-24</v>
      </c>
      <c r="H8" s="2">
        <v>-20520.96</v>
      </c>
    </row>
    <row r="9" spans="1:8">
      <c r="A9" s="3">
        <v>44358</v>
      </c>
      <c r="B9" s="6" t="s">
        <v>802</v>
      </c>
      <c r="C9" s="6" t="s">
        <v>87</v>
      </c>
      <c r="D9" s="5">
        <v>570</v>
      </c>
      <c r="E9" s="3">
        <v>44358</v>
      </c>
      <c r="F9" s="3">
        <v>44380</v>
      </c>
      <c r="G9" s="8">
        <v>-22</v>
      </c>
      <c r="H9" s="2">
        <v>-12540</v>
      </c>
    </row>
    <row r="10" spans="1:8">
      <c r="A10" s="3">
        <v>44358</v>
      </c>
      <c r="B10" s="6" t="s">
        <v>802</v>
      </c>
      <c r="C10" s="6" t="s">
        <v>87</v>
      </c>
      <c r="D10" s="5">
        <v>3198</v>
      </c>
      <c r="E10" s="3">
        <v>44358</v>
      </c>
      <c r="F10" s="3">
        <v>44380</v>
      </c>
      <c r="G10" s="8">
        <v>-22</v>
      </c>
      <c r="H10" s="2">
        <v>-70356</v>
      </c>
    </row>
    <row r="11" spans="1:8">
      <c r="A11" s="3">
        <v>44358</v>
      </c>
      <c r="B11" s="6" t="s">
        <v>802</v>
      </c>
      <c r="C11" s="6" t="s">
        <v>87</v>
      </c>
      <c r="D11" s="5">
        <v>3016</v>
      </c>
      <c r="E11" s="3">
        <v>44358</v>
      </c>
      <c r="F11" s="3">
        <v>44380</v>
      </c>
      <c r="G11" s="8">
        <v>-22</v>
      </c>
      <c r="H11" s="2">
        <v>-66352</v>
      </c>
    </row>
    <row r="12" spans="1:8">
      <c r="A12" s="3">
        <v>44358</v>
      </c>
      <c r="B12" s="6" t="s">
        <v>802</v>
      </c>
      <c r="C12" s="6" t="s">
        <v>87</v>
      </c>
      <c r="D12" s="5">
        <v>1560</v>
      </c>
      <c r="E12" s="3">
        <v>44358</v>
      </c>
      <c r="F12" s="3">
        <v>44380</v>
      </c>
      <c r="G12" s="8">
        <v>-22</v>
      </c>
      <c r="H12" s="2">
        <v>-34320</v>
      </c>
    </row>
    <row r="13" spans="1:8">
      <c r="A13" s="3">
        <v>44358</v>
      </c>
      <c r="B13" s="6" t="s">
        <v>802</v>
      </c>
      <c r="C13" s="6" t="s">
        <v>87</v>
      </c>
      <c r="D13" s="5">
        <v>210</v>
      </c>
      <c r="E13" s="3">
        <v>44358</v>
      </c>
      <c r="F13" s="3">
        <v>44380</v>
      </c>
      <c r="G13" s="8">
        <v>-22</v>
      </c>
      <c r="H13" s="2">
        <v>-4620</v>
      </c>
    </row>
    <row r="14" spans="1:8">
      <c r="A14" s="3">
        <v>44358</v>
      </c>
      <c r="B14" s="6" t="s">
        <v>802</v>
      </c>
      <c r="C14" s="6" t="s">
        <v>87</v>
      </c>
      <c r="D14" s="5">
        <v>1365</v>
      </c>
      <c r="E14" s="3">
        <v>44358</v>
      </c>
      <c r="F14" s="3">
        <v>44380</v>
      </c>
      <c r="G14" s="8">
        <v>-22</v>
      </c>
      <c r="H14" s="2">
        <v>-30030</v>
      </c>
    </row>
    <row r="15" spans="1:8">
      <c r="A15" s="3">
        <v>44370</v>
      </c>
      <c r="B15" s="6" t="s">
        <v>901</v>
      </c>
      <c r="C15" s="6" t="s">
        <v>211</v>
      </c>
      <c r="D15" s="5">
        <v>1502</v>
      </c>
      <c r="E15" s="3">
        <v>44370</v>
      </c>
      <c r="F15" s="3">
        <v>44380</v>
      </c>
      <c r="G15" s="8">
        <v>-10</v>
      </c>
      <c r="H15" s="2">
        <v>-15020</v>
      </c>
    </row>
    <row r="16" spans="1:8">
      <c r="A16" s="3">
        <v>44370</v>
      </c>
      <c r="B16" s="6" t="s">
        <v>34</v>
      </c>
      <c r="C16" s="6" t="s">
        <v>35</v>
      </c>
      <c r="D16" s="5">
        <v>70</v>
      </c>
      <c r="E16" s="3">
        <v>44370</v>
      </c>
      <c r="F16" s="3">
        <v>44381</v>
      </c>
      <c r="G16" s="8">
        <v>-11</v>
      </c>
      <c r="H16" s="2">
        <v>-770</v>
      </c>
    </row>
    <row r="17" spans="1:8">
      <c r="A17" s="3">
        <v>44358</v>
      </c>
      <c r="B17" s="6" t="s">
        <v>131</v>
      </c>
      <c r="C17" s="6" t="s">
        <v>133</v>
      </c>
      <c r="D17" s="5">
        <v>1300</v>
      </c>
      <c r="E17" s="3">
        <v>44358</v>
      </c>
      <c r="F17" s="3">
        <v>44381</v>
      </c>
      <c r="G17" s="8">
        <v>-23</v>
      </c>
      <c r="H17" s="2">
        <v>-29900</v>
      </c>
    </row>
    <row r="18" spans="1:8">
      <c r="A18" s="3">
        <v>44358</v>
      </c>
      <c r="B18" s="6" t="s">
        <v>332</v>
      </c>
      <c r="C18" s="6" t="s">
        <v>333</v>
      </c>
      <c r="D18" s="5">
        <v>161.97999999999999</v>
      </c>
      <c r="E18" s="3">
        <v>44358</v>
      </c>
      <c r="F18" s="3">
        <v>44381</v>
      </c>
      <c r="G18" s="8">
        <v>-23</v>
      </c>
      <c r="H18" s="2">
        <v>-3725.54</v>
      </c>
    </row>
    <row r="19" spans="1:8">
      <c r="A19" s="3">
        <v>44364</v>
      </c>
      <c r="B19" s="6" t="s">
        <v>332</v>
      </c>
      <c r="C19" s="6" t="s">
        <v>333</v>
      </c>
      <c r="D19" s="5">
        <v>11.08</v>
      </c>
      <c r="E19" s="3">
        <v>44364</v>
      </c>
      <c r="F19" s="3">
        <v>44381</v>
      </c>
      <c r="G19" s="8">
        <v>-17</v>
      </c>
      <c r="H19" s="2">
        <v>-188.36</v>
      </c>
    </row>
    <row r="20" spans="1:8">
      <c r="A20" s="3">
        <v>44364</v>
      </c>
      <c r="B20" s="6" t="s">
        <v>332</v>
      </c>
      <c r="C20" s="6" t="s">
        <v>333</v>
      </c>
      <c r="D20" s="5">
        <v>368.87</v>
      </c>
      <c r="E20" s="3">
        <v>44364</v>
      </c>
      <c r="F20" s="3">
        <v>44381</v>
      </c>
      <c r="G20" s="8">
        <v>-17</v>
      </c>
      <c r="H20" s="2">
        <v>-6270.79</v>
      </c>
    </row>
    <row r="21" spans="1:8">
      <c r="A21" s="3">
        <v>44358</v>
      </c>
      <c r="B21" s="6" t="s">
        <v>332</v>
      </c>
      <c r="C21" s="6" t="s">
        <v>333</v>
      </c>
      <c r="D21" s="5">
        <v>1288.1400000000001</v>
      </c>
      <c r="E21" s="3">
        <v>44358</v>
      </c>
      <c r="F21" s="3">
        <v>44381</v>
      </c>
      <c r="G21" s="8">
        <v>-23</v>
      </c>
      <c r="H21" s="2">
        <v>-29627.22</v>
      </c>
    </row>
    <row r="22" spans="1:8">
      <c r="A22" s="3">
        <v>44358</v>
      </c>
      <c r="B22" s="6" t="s">
        <v>332</v>
      </c>
      <c r="C22" s="6" t="s">
        <v>333</v>
      </c>
      <c r="D22" s="5">
        <v>14.58</v>
      </c>
      <c r="E22" s="3">
        <v>44358</v>
      </c>
      <c r="F22" s="3">
        <v>44381</v>
      </c>
      <c r="G22" s="8">
        <v>-23</v>
      </c>
      <c r="H22" s="2">
        <v>-335.34</v>
      </c>
    </row>
    <row r="23" spans="1:8">
      <c r="A23" s="3">
        <v>44358</v>
      </c>
      <c r="B23" s="6" t="s">
        <v>332</v>
      </c>
      <c r="C23" s="6" t="s">
        <v>333</v>
      </c>
      <c r="D23" s="5">
        <v>33.130000000000003</v>
      </c>
      <c r="E23" s="3">
        <v>44358</v>
      </c>
      <c r="F23" s="3">
        <v>44381</v>
      </c>
      <c r="G23" s="8">
        <v>-23</v>
      </c>
      <c r="H23" s="2">
        <v>-761.99</v>
      </c>
    </row>
    <row r="24" spans="1:8">
      <c r="A24" s="3">
        <v>44364</v>
      </c>
      <c r="B24" s="6" t="s">
        <v>332</v>
      </c>
      <c r="C24" s="6" t="s">
        <v>333</v>
      </c>
      <c r="D24" s="5">
        <v>11.08</v>
      </c>
      <c r="E24" s="3">
        <v>44364</v>
      </c>
      <c r="F24" s="3">
        <v>44381</v>
      </c>
      <c r="G24" s="8">
        <v>-17</v>
      </c>
      <c r="H24" s="2">
        <v>-188.36</v>
      </c>
    </row>
    <row r="25" spans="1:8">
      <c r="A25" s="3">
        <v>44364</v>
      </c>
      <c r="B25" s="6" t="s">
        <v>131</v>
      </c>
      <c r="C25" s="6" t="s">
        <v>89</v>
      </c>
      <c r="D25" s="5">
        <v>440</v>
      </c>
      <c r="E25" s="3">
        <v>44364</v>
      </c>
      <c r="F25" s="3">
        <v>44382</v>
      </c>
      <c r="G25" s="8">
        <v>-18</v>
      </c>
      <c r="H25" s="2">
        <v>-7920</v>
      </c>
    </row>
    <row r="26" spans="1:8">
      <c r="A26" s="3">
        <v>44364</v>
      </c>
      <c r="B26" s="6" t="s">
        <v>131</v>
      </c>
      <c r="C26" s="6" t="s">
        <v>89</v>
      </c>
      <c r="D26" s="5">
        <v>280</v>
      </c>
      <c r="E26" s="3">
        <v>44364</v>
      </c>
      <c r="F26" s="3">
        <v>44382</v>
      </c>
      <c r="G26" s="8">
        <v>-18</v>
      </c>
      <c r="H26" s="2">
        <v>-5040</v>
      </c>
    </row>
    <row r="27" spans="1:8">
      <c r="A27" s="3">
        <v>44392</v>
      </c>
      <c r="B27" s="6" t="s">
        <v>34</v>
      </c>
      <c r="C27" s="6" t="s">
        <v>40</v>
      </c>
      <c r="D27" s="5">
        <v>537.84</v>
      </c>
      <c r="E27" s="3">
        <v>44392</v>
      </c>
      <c r="F27" s="3">
        <v>44384</v>
      </c>
      <c r="G27" s="8">
        <v>8</v>
      </c>
      <c r="H27" s="2">
        <v>4302.72</v>
      </c>
    </row>
    <row r="28" spans="1:8">
      <c r="A28" s="3">
        <v>44370</v>
      </c>
      <c r="B28" s="6" t="s">
        <v>424</v>
      </c>
      <c r="C28" s="6" t="s">
        <v>456</v>
      </c>
      <c r="D28" s="5">
        <v>464</v>
      </c>
      <c r="E28" s="3">
        <v>44370</v>
      </c>
      <c r="F28" s="3">
        <v>44384</v>
      </c>
      <c r="G28" s="8">
        <v>-14</v>
      </c>
      <c r="H28" s="2">
        <v>-6496</v>
      </c>
    </row>
    <row r="29" spans="1:8">
      <c r="A29" s="3">
        <v>44364</v>
      </c>
      <c r="B29" s="6" t="s">
        <v>131</v>
      </c>
      <c r="C29" s="6" t="s">
        <v>149</v>
      </c>
      <c r="D29" s="5">
        <v>210</v>
      </c>
      <c r="E29" s="3">
        <v>44364</v>
      </c>
      <c r="F29" s="3">
        <v>44385</v>
      </c>
      <c r="G29" s="8">
        <v>-21</v>
      </c>
      <c r="H29" s="2">
        <v>-4410</v>
      </c>
    </row>
    <row r="30" spans="1:8">
      <c r="A30" s="3">
        <v>44370</v>
      </c>
      <c r="B30" s="6" t="s">
        <v>424</v>
      </c>
      <c r="C30" s="6" t="s">
        <v>317</v>
      </c>
      <c r="D30" s="5">
        <v>13.95</v>
      </c>
      <c r="E30" s="3">
        <v>44370</v>
      </c>
      <c r="F30" s="3">
        <v>44385</v>
      </c>
      <c r="G30" s="8">
        <v>-15</v>
      </c>
      <c r="H30" s="2">
        <v>-209.25</v>
      </c>
    </row>
    <row r="31" spans="1:8">
      <c r="A31" s="3">
        <v>44356</v>
      </c>
      <c r="B31" s="6" t="s">
        <v>702</v>
      </c>
      <c r="C31" s="6" t="s">
        <v>739</v>
      </c>
      <c r="D31" s="5">
        <v>315</v>
      </c>
      <c r="E31" s="3">
        <v>44356</v>
      </c>
      <c r="F31" s="3">
        <v>44385</v>
      </c>
      <c r="G31" s="8">
        <v>-29</v>
      </c>
      <c r="H31" s="2">
        <v>-9135</v>
      </c>
    </row>
    <row r="32" spans="1:8">
      <c r="A32" s="3">
        <v>44370</v>
      </c>
      <c r="B32" s="6" t="s">
        <v>702</v>
      </c>
      <c r="C32" s="6" t="s">
        <v>711</v>
      </c>
      <c r="D32" s="5">
        <v>122</v>
      </c>
      <c r="E32" s="3">
        <v>44370</v>
      </c>
      <c r="F32" s="3">
        <v>44386</v>
      </c>
      <c r="G32" s="8">
        <v>-16</v>
      </c>
      <c r="H32" s="2">
        <v>-1952</v>
      </c>
    </row>
    <row r="33" spans="1:8">
      <c r="A33" s="3">
        <v>44370</v>
      </c>
      <c r="B33" s="6" t="s">
        <v>4</v>
      </c>
      <c r="C33" s="6" t="s">
        <v>5</v>
      </c>
      <c r="D33" s="5">
        <v>2289.2800000000002</v>
      </c>
      <c r="E33" s="3">
        <v>44370</v>
      </c>
      <c r="F33" s="3">
        <v>44387</v>
      </c>
      <c r="G33" s="8">
        <v>-17</v>
      </c>
      <c r="H33" s="2">
        <v>-38917.760000000002</v>
      </c>
    </row>
    <row r="34" spans="1:8">
      <c r="A34" s="3">
        <v>44370</v>
      </c>
      <c r="B34" s="6" t="s">
        <v>300</v>
      </c>
      <c r="C34" s="6" t="s">
        <v>301</v>
      </c>
      <c r="D34" s="5">
        <v>96.26</v>
      </c>
      <c r="E34" s="3">
        <v>44370</v>
      </c>
      <c r="F34" s="3">
        <v>44387</v>
      </c>
      <c r="G34" s="8">
        <v>-17</v>
      </c>
      <c r="H34" s="2">
        <v>-1636.42</v>
      </c>
    </row>
    <row r="35" spans="1:8">
      <c r="A35" s="3">
        <v>44370</v>
      </c>
      <c r="B35" s="6" t="s">
        <v>300</v>
      </c>
      <c r="C35" s="6" t="s">
        <v>301</v>
      </c>
      <c r="D35" s="5">
        <v>112.69</v>
      </c>
      <c r="E35" s="3">
        <v>44370</v>
      </c>
      <c r="F35" s="3">
        <v>44387</v>
      </c>
      <c r="G35" s="8">
        <v>-17</v>
      </c>
      <c r="H35" s="2">
        <v>-1915.73</v>
      </c>
    </row>
    <row r="36" spans="1:8">
      <c r="A36" s="3">
        <v>44370</v>
      </c>
      <c r="B36" s="6" t="s">
        <v>424</v>
      </c>
      <c r="C36" s="6" t="s">
        <v>301</v>
      </c>
      <c r="D36" s="5">
        <v>80.8</v>
      </c>
      <c r="E36" s="3">
        <v>44370</v>
      </c>
      <c r="F36" s="3">
        <v>44387</v>
      </c>
      <c r="G36" s="8">
        <v>-17</v>
      </c>
      <c r="H36" s="2">
        <v>-1373.6</v>
      </c>
    </row>
    <row r="37" spans="1:8">
      <c r="A37" s="3">
        <v>44370</v>
      </c>
      <c r="B37" s="6" t="s">
        <v>131</v>
      </c>
      <c r="C37" s="6" t="s">
        <v>136</v>
      </c>
      <c r="D37" s="5">
        <v>698.99</v>
      </c>
      <c r="E37" s="3">
        <v>44370</v>
      </c>
      <c r="F37" s="3">
        <v>44388</v>
      </c>
      <c r="G37" s="8">
        <v>-18</v>
      </c>
      <c r="H37" s="2">
        <v>-12581.82</v>
      </c>
    </row>
    <row r="38" spans="1:8">
      <c r="A38" s="3">
        <v>44370</v>
      </c>
      <c r="B38" s="6" t="s">
        <v>424</v>
      </c>
      <c r="C38" s="6" t="s">
        <v>333</v>
      </c>
      <c r="D38" s="5">
        <v>284.88</v>
      </c>
      <c r="E38" s="3">
        <v>44370</v>
      </c>
      <c r="F38" s="3">
        <v>44388</v>
      </c>
      <c r="G38" s="8">
        <v>-18</v>
      </c>
      <c r="H38" s="2">
        <v>-5127.84</v>
      </c>
    </row>
    <row r="39" spans="1:8">
      <c r="A39" s="3">
        <v>44370</v>
      </c>
      <c r="B39" s="6" t="s">
        <v>921</v>
      </c>
      <c r="C39" s="6" t="s">
        <v>923</v>
      </c>
      <c r="D39" s="5">
        <v>240.37</v>
      </c>
      <c r="E39" s="3">
        <v>44370</v>
      </c>
      <c r="F39" s="3">
        <v>44388</v>
      </c>
      <c r="G39" s="8">
        <v>-18</v>
      </c>
      <c r="H39" s="2">
        <v>-4326.66</v>
      </c>
    </row>
    <row r="40" spans="1:8">
      <c r="A40" s="3">
        <v>44385</v>
      </c>
      <c r="B40" s="6" t="s">
        <v>518</v>
      </c>
      <c r="C40" s="6" t="s">
        <v>526</v>
      </c>
      <c r="D40" s="5">
        <v>2061.14</v>
      </c>
      <c r="E40" s="3">
        <v>44385</v>
      </c>
      <c r="F40" s="3">
        <v>44389</v>
      </c>
      <c r="G40" s="8">
        <v>-4</v>
      </c>
      <c r="H40" s="2">
        <v>-8244.56</v>
      </c>
    </row>
    <row r="41" spans="1:8">
      <c r="A41" s="3">
        <v>44385</v>
      </c>
      <c r="B41" s="6" t="s">
        <v>131</v>
      </c>
      <c r="C41" s="6" t="s">
        <v>266</v>
      </c>
      <c r="D41" s="5">
        <v>220</v>
      </c>
      <c r="E41" s="3">
        <v>44385</v>
      </c>
      <c r="F41" s="3">
        <v>44391</v>
      </c>
      <c r="G41" s="8">
        <v>-6</v>
      </c>
      <c r="H41" s="2">
        <v>-1320</v>
      </c>
    </row>
    <row r="42" spans="1:8">
      <c r="A42" s="3">
        <v>44377</v>
      </c>
      <c r="B42" s="6" t="s">
        <v>496</v>
      </c>
      <c r="C42" s="6" t="s">
        <v>497</v>
      </c>
      <c r="D42" s="5">
        <v>510.04</v>
      </c>
      <c r="E42" s="3">
        <v>44377</v>
      </c>
      <c r="F42" s="3">
        <v>44391</v>
      </c>
      <c r="G42" s="8">
        <v>-14</v>
      </c>
      <c r="H42" s="2">
        <v>-7140.56</v>
      </c>
    </row>
    <row r="43" spans="1:8">
      <c r="A43" s="3">
        <v>44370</v>
      </c>
      <c r="B43" s="6" t="s">
        <v>802</v>
      </c>
      <c r="C43" s="6" t="s">
        <v>827</v>
      </c>
      <c r="D43" s="5">
        <v>1802</v>
      </c>
      <c r="E43" s="3">
        <v>44370</v>
      </c>
      <c r="F43" s="3">
        <v>44391</v>
      </c>
      <c r="G43" s="8">
        <v>-21</v>
      </c>
      <c r="H43" s="2">
        <v>-37842</v>
      </c>
    </row>
    <row r="44" spans="1:8">
      <c r="A44" s="3">
        <v>44364</v>
      </c>
      <c r="B44" s="6" t="s">
        <v>979</v>
      </c>
      <c r="C44" s="6" t="s">
        <v>980</v>
      </c>
      <c r="D44" s="5">
        <v>100</v>
      </c>
      <c r="E44" s="3">
        <v>44364</v>
      </c>
      <c r="F44" s="3">
        <v>44391</v>
      </c>
      <c r="G44" s="8">
        <v>-27</v>
      </c>
      <c r="H44" s="2">
        <v>-2700</v>
      </c>
    </row>
    <row r="45" spans="1:8">
      <c r="A45" s="3">
        <v>44370</v>
      </c>
      <c r="B45" s="6" t="s">
        <v>702</v>
      </c>
      <c r="C45" s="6" t="s">
        <v>714</v>
      </c>
      <c r="D45" s="5">
        <v>2165.1999999999998</v>
      </c>
      <c r="E45" s="3">
        <v>44370</v>
      </c>
      <c r="F45" s="3">
        <v>44393</v>
      </c>
      <c r="G45" s="8">
        <v>-23</v>
      </c>
      <c r="H45" s="2">
        <v>-49799.6</v>
      </c>
    </row>
    <row r="46" spans="1:8">
      <c r="A46" s="3">
        <v>44377</v>
      </c>
      <c r="B46" s="6" t="s">
        <v>107</v>
      </c>
      <c r="C46" s="6" t="s">
        <v>118</v>
      </c>
      <c r="D46" s="5">
        <v>206.58</v>
      </c>
      <c r="E46" s="3">
        <v>44377</v>
      </c>
      <c r="F46" s="3">
        <v>44395</v>
      </c>
      <c r="G46" s="8">
        <v>-18</v>
      </c>
      <c r="H46" s="2">
        <v>-3718.44</v>
      </c>
    </row>
    <row r="47" spans="1:8">
      <c r="A47" s="3">
        <v>44377</v>
      </c>
      <c r="B47" s="6" t="s">
        <v>862</v>
      </c>
      <c r="C47" s="6" t="s">
        <v>283</v>
      </c>
      <c r="D47" s="5">
        <v>1450</v>
      </c>
      <c r="E47" s="3">
        <v>44377</v>
      </c>
      <c r="F47" s="3">
        <v>44395</v>
      </c>
      <c r="G47" s="8">
        <v>-18</v>
      </c>
      <c r="H47" s="2">
        <v>-26100</v>
      </c>
    </row>
    <row r="48" spans="1:8">
      <c r="A48" s="3">
        <v>44372</v>
      </c>
      <c r="B48" s="6" t="s">
        <v>936</v>
      </c>
      <c r="C48" s="6" t="s">
        <v>945</v>
      </c>
      <c r="D48" s="5">
        <v>2496</v>
      </c>
      <c r="E48" s="3">
        <v>44372</v>
      </c>
      <c r="F48" s="3">
        <v>44395</v>
      </c>
      <c r="G48" s="8">
        <v>-23</v>
      </c>
      <c r="H48" s="2">
        <v>-57408</v>
      </c>
    </row>
    <row r="49" spans="1:8">
      <c r="A49" s="3">
        <v>44370</v>
      </c>
      <c r="B49" s="6" t="s">
        <v>967</v>
      </c>
      <c r="C49" s="6" t="s">
        <v>973</v>
      </c>
      <c r="D49" s="5">
        <v>2479.17</v>
      </c>
      <c r="E49" s="3">
        <v>44370</v>
      </c>
      <c r="F49" s="3">
        <v>44397</v>
      </c>
      <c r="G49" s="8">
        <v>-27</v>
      </c>
      <c r="H49" s="2">
        <v>-66937.59</v>
      </c>
    </row>
    <row r="50" spans="1:8">
      <c r="A50" s="3">
        <v>44377</v>
      </c>
      <c r="B50" s="6" t="s">
        <v>131</v>
      </c>
      <c r="C50" s="6" t="s">
        <v>89</v>
      </c>
      <c r="D50" s="5">
        <v>660</v>
      </c>
      <c r="E50" s="3">
        <v>44377</v>
      </c>
      <c r="F50" s="3">
        <v>44398</v>
      </c>
      <c r="G50" s="8">
        <v>-21</v>
      </c>
      <c r="H50" s="2">
        <v>-13860</v>
      </c>
    </row>
    <row r="51" spans="1:8">
      <c r="A51" s="3">
        <v>44379</v>
      </c>
      <c r="B51" s="6" t="s">
        <v>424</v>
      </c>
      <c r="C51" s="6" t="s">
        <v>451</v>
      </c>
      <c r="D51" s="5">
        <v>297.75</v>
      </c>
      <c r="E51" s="3">
        <v>44379</v>
      </c>
      <c r="F51" s="3">
        <v>44398</v>
      </c>
      <c r="G51" s="8">
        <v>-19</v>
      </c>
      <c r="H51" s="2">
        <v>-5657.25</v>
      </c>
    </row>
    <row r="52" spans="1:8">
      <c r="A52" s="3">
        <v>44372</v>
      </c>
      <c r="B52" s="6" t="s">
        <v>702</v>
      </c>
      <c r="C52" s="6" t="s">
        <v>757</v>
      </c>
      <c r="D52" s="5">
        <v>3358.34</v>
      </c>
      <c r="E52" s="3">
        <v>44372</v>
      </c>
      <c r="F52" s="3">
        <v>44398</v>
      </c>
      <c r="G52" s="8">
        <v>-26</v>
      </c>
      <c r="H52" s="2">
        <v>-87316.84</v>
      </c>
    </row>
    <row r="53" spans="1:8">
      <c r="A53" s="3">
        <v>44382</v>
      </c>
      <c r="B53" s="6" t="s">
        <v>424</v>
      </c>
      <c r="C53" s="6" t="s">
        <v>451</v>
      </c>
      <c r="D53" s="5">
        <v>46.4</v>
      </c>
      <c r="E53" s="3">
        <v>44382</v>
      </c>
      <c r="F53" s="3">
        <v>44400</v>
      </c>
      <c r="G53" s="8">
        <v>-18</v>
      </c>
      <c r="H53" s="2">
        <v>-835.19999999999993</v>
      </c>
    </row>
    <row r="54" spans="1:8">
      <c r="A54" s="3">
        <v>44382</v>
      </c>
      <c r="B54" s="6" t="s">
        <v>382</v>
      </c>
      <c r="C54" s="6" t="s">
        <v>383</v>
      </c>
      <c r="D54" s="5">
        <v>18.25</v>
      </c>
      <c r="E54" s="3">
        <v>44382</v>
      </c>
      <c r="F54" s="3">
        <v>44401</v>
      </c>
      <c r="G54" s="8">
        <v>-19</v>
      </c>
      <c r="H54" s="2">
        <v>-346.75</v>
      </c>
    </row>
    <row r="55" spans="1:8">
      <c r="A55" s="3">
        <v>44382</v>
      </c>
      <c r="B55" s="6" t="s">
        <v>382</v>
      </c>
      <c r="C55" s="6" t="s">
        <v>383</v>
      </c>
      <c r="D55" s="5">
        <v>76.7</v>
      </c>
      <c r="E55" s="3">
        <v>44382</v>
      </c>
      <c r="F55" s="3">
        <v>44401</v>
      </c>
      <c r="G55" s="8">
        <v>-19</v>
      </c>
      <c r="H55" s="2">
        <v>-1457.3</v>
      </c>
    </row>
    <row r="56" spans="1:8">
      <c r="A56" s="3">
        <v>44382</v>
      </c>
      <c r="B56" s="6" t="s">
        <v>382</v>
      </c>
      <c r="C56" s="6" t="s">
        <v>383</v>
      </c>
      <c r="D56" s="5">
        <v>4.16</v>
      </c>
      <c r="E56" s="3">
        <v>44382</v>
      </c>
      <c r="F56" s="3">
        <v>44401</v>
      </c>
      <c r="G56" s="8">
        <v>-19</v>
      </c>
      <c r="H56" s="2">
        <v>-79.040000000000006</v>
      </c>
    </row>
    <row r="57" spans="1:8">
      <c r="A57" s="3">
        <v>44382</v>
      </c>
      <c r="B57" s="6" t="s">
        <v>382</v>
      </c>
      <c r="C57" s="6" t="s">
        <v>383</v>
      </c>
      <c r="D57" s="5">
        <v>99.37</v>
      </c>
      <c r="E57" s="3">
        <v>44382</v>
      </c>
      <c r="F57" s="3">
        <v>44401</v>
      </c>
      <c r="G57" s="8">
        <v>-19</v>
      </c>
      <c r="H57" s="2">
        <v>-1888.0300000000002</v>
      </c>
    </row>
    <row r="58" spans="1:8">
      <c r="A58" s="3">
        <v>44382</v>
      </c>
      <c r="B58" s="6" t="s">
        <v>382</v>
      </c>
      <c r="C58" s="6" t="s">
        <v>383</v>
      </c>
      <c r="D58" s="5">
        <v>40.24</v>
      </c>
      <c r="E58" s="3">
        <v>44382</v>
      </c>
      <c r="F58" s="3">
        <v>44401</v>
      </c>
      <c r="G58" s="8">
        <v>-19</v>
      </c>
      <c r="H58" s="2">
        <v>-764.56000000000006</v>
      </c>
    </row>
    <row r="59" spans="1:8">
      <c r="A59" s="3">
        <v>44385</v>
      </c>
      <c r="B59" s="6" t="s">
        <v>862</v>
      </c>
      <c r="C59" s="6" t="s">
        <v>265</v>
      </c>
      <c r="D59" s="5">
        <v>90.77</v>
      </c>
      <c r="E59" s="3">
        <v>44385</v>
      </c>
      <c r="F59" s="3">
        <v>44401</v>
      </c>
      <c r="G59" s="8">
        <v>-16</v>
      </c>
      <c r="H59" s="2">
        <v>-1452.32</v>
      </c>
    </row>
    <row r="60" spans="1:8">
      <c r="A60" s="3">
        <v>44385</v>
      </c>
      <c r="B60" s="6" t="s">
        <v>862</v>
      </c>
      <c r="C60" s="6" t="s">
        <v>265</v>
      </c>
      <c r="D60" s="5">
        <v>740.28</v>
      </c>
      <c r="E60" s="3">
        <v>44385</v>
      </c>
      <c r="F60" s="3">
        <v>44401</v>
      </c>
      <c r="G60" s="8">
        <v>-16</v>
      </c>
      <c r="H60" s="2">
        <v>-11844.48</v>
      </c>
    </row>
    <row r="61" spans="1:8">
      <c r="A61" s="3">
        <v>44385</v>
      </c>
      <c r="B61" s="6" t="s">
        <v>862</v>
      </c>
      <c r="C61" s="6" t="s">
        <v>265</v>
      </c>
      <c r="D61" s="5">
        <v>439.39</v>
      </c>
      <c r="E61" s="3">
        <v>44385</v>
      </c>
      <c r="F61" s="3">
        <v>44401</v>
      </c>
      <c r="G61" s="8">
        <v>-16</v>
      </c>
      <c r="H61" s="2">
        <v>-7030.24</v>
      </c>
    </row>
    <row r="62" spans="1:8">
      <c r="A62" s="3">
        <v>44385</v>
      </c>
      <c r="B62" s="6" t="s">
        <v>862</v>
      </c>
      <c r="C62" s="6" t="s">
        <v>265</v>
      </c>
      <c r="D62" s="5">
        <v>398.58</v>
      </c>
      <c r="E62" s="3">
        <v>44385</v>
      </c>
      <c r="F62" s="3">
        <v>44401</v>
      </c>
      <c r="G62" s="8">
        <v>-16</v>
      </c>
      <c r="H62" s="2">
        <v>-6377.28</v>
      </c>
    </row>
    <row r="63" spans="1:8">
      <c r="A63" s="3">
        <v>44385</v>
      </c>
      <c r="B63" s="6" t="s">
        <v>862</v>
      </c>
      <c r="C63" s="6" t="s">
        <v>265</v>
      </c>
      <c r="D63" s="5">
        <v>6130.54</v>
      </c>
      <c r="E63" s="3">
        <v>44385</v>
      </c>
      <c r="F63" s="3">
        <v>44401</v>
      </c>
      <c r="G63" s="8">
        <v>-16</v>
      </c>
      <c r="H63" s="2">
        <v>-98088.639999999999</v>
      </c>
    </row>
    <row r="64" spans="1:8">
      <c r="A64" s="3">
        <v>44382</v>
      </c>
      <c r="B64" s="6" t="s">
        <v>288</v>
      </c>
      <c r="C64" s="6" t="s">
        <v>289</v>
      </c>
      <c r="D64" s="5">
        <v>319.2</v>
      </c>
      <c r="E64" s="3">
        <v>44382</v>
      </c>
      <c r="F64" s="3">
        <v>44402</v>
      </c>
      <c r="G64" s="8">
        <v>-20</v>
      </c>
      <c r="H64" s="2">
        <v>-6384</v>
      </c>
    </row>
    <row r="65" spans="1:8">
      <c r="A65" s="3">
        <v>44392</v>
      </c>
      <c r="B65" s="6" t="s">
        <v>424</v>
      </c>
      <c r="C65" s="6" t="s">
        <v>467</v>
      </c>
      <c r="D65" s="5">
        <v>415.55</v>
      </c>
      <c r="E65" s="3">
        <v>44392</v>
      </c>
      <c r="F65" s="3">
        <v>44402</v>
      </c>
      <c r="G65" s="8">
        <v>-10</v>
      </c>
      <c r="H65" s="2">
        <v>-4155.5</v>
      </c>
    </row>
    <row r="66" spans="1:8">
      <c r="A66" s="3">
        <v>44377</v>
      </c>
      <c r="B66" s="6" t="s">
        <v>967</v>
      </c>
      <c r="C66" s="6" t="s">
        <v>970</v>
      </c>
      <c r="D66" s="5">
        <v>2850</v>
      </c>
      <c r="E66" s="3">
        <v>44377</v>
      </c>
      <c r="F66" s="3">
        <v>44402</v>
      </c>
      <c r="G66" s="8">
        <v>-25</v>
      </c>
      <c r="H66" s="2">
        <v>-71250</v>
      </c>
    </row>
    <row r="67" spans="1:8">
      <c r="A67" s="3">
        <v>44382</v>
      </c>
      <c r="B67" s="6" t="s">
        <v>95</v>
      </c>
      <c r="C67" s="6" t="s">
        <v>67</v>
      </c>
      <c r="D67" s="5">
        <v>1072</v>
      </c>
      <c r="E67" s="3">
        <v>44382</v>
      </c>
      <c r="F67" s="3">
        <v>44405</v>
      </c>
      <c r="G67" s="8">
        <v>-23</v>
      </c>
      <c r="H67" s="2">
        <v>-24656</v>
      </c>
    </row>
    <row r="68" spans="1:8">
      <c r="A68" s="3">
        <v>44382</v>
      </c>
      <c r="B68" s="6" t="s">
        <v>862</v>
      </c>
      <c r="C68" s="6" t="s">
        <v>283</v>
      </c>
      <c r="D68" s="5">
        <v>300</v>
      </c>
      <c r="E68" s="3">
        <v>44382</v>
      </c>
      <c r="F68" s="3">
        <v>44405</v>
      </c>
      <c r="G68" s="8">
        <v>-23</v>
      </c>
      <c r="H68" s="2">
        <v>-6900</v>
      </c>
    </row>
    <row r="69" spans="1:8">
      <c r="A69" s="3">
        <v>44379</v>
      </c>
      <c r="B69" s="6" t="s">
        <v>1018</v>
      </c>
      <c r="C69" s="6" t="s">
        <v>1019</v>
      </c>
      <c r="D69" s="5">
        <v>131910.60999999999</v>
      </c>
      <c r="E69" s="3">
        <v>44379</v>
      </c>
      <c r="F69" s="3">
        <v>44405</v>
      </c>
      <c r="G69" s="8">
        <v>-26</v>
      </c>
      <c r="H69" s="2">
        <v>-3429675.8599999994</v>
      </c>
    </row>
    <row r="70" spans="1:8">
      <c r="A70" s="3">
        <v>44382</v>
      </c>
      <c r="B70" s="6" t="s">
        <v>332</v>
      </c>
      <c r="C70" s="6" t="s">
        <v>333</v>
      </c>
      <c r="D70" s="5">
        <v>162.18</v>
      </c>
      <c r="E70" s="3">
        <v>44382</v>
      </c>
      <c r="F70" s="3">
        <v>44406</v>
      </c>
      <c r="G70" s="8">
        <v>-24</v>
      </c>
      <c r="H70" s="2">
        <v>-3892.32</v>
      </c>
    </row>
    <row r="71" spans="1:8">
      <c r="A71" s="3">
        <v>44382</v>
      </c>
      <c r="B71" s="6" t="s">
        <v>332</v>
      </c>
      <c r="C71" s="6" t="s">
        <v>333</v>
      </c>
      <c r="D71" s="5">
        <v>140.75</v>
      </c>
      <c r="E71" s="3">
        <v>44382</v>
      </c>
      <c r="F71" s="3">
        <v>44406</v>
      </c>
      <c r="G71" s="8">
        <v>-24</v>
      </c>
      <c r="H71" s="2">
        <v>-3378</v>
      </c>
    </row>
    <row r="72" spans="1:8">
      <c r="A72" s="3">
        <v>44382</v>
      </c>
      <c r="B72" s="6" t="s">
        <v>332</v>
      </c>
      <c r="C72" s="6" t="s">
        <v>333</v>
      </c>
      <c r="D72" s="5">
        <v>162.18</v>
      </c>
      <c r="E72" s="3">
        <v>44382</v>
      </c>
      <c r="F72" s="3">
        <v>44406</v>
      </c>
      <c r="G72" s="8">
        <v>-24</v>
      </c>
      <c r="H72" s="2">
        <v>-3892.32</v>
      </c>
    </row>
    <row r="73" spans="1:8">
      <c r="A73" s="3">
        <v>44382</v>
      </c>
      <c r="B73" s="6" t="s">
        <v>332</v>
      </c>
      <c r="C73" s="6" t="s">
        <v>333</v>
      </c>
      <c r="D73" s="5">
        <v>140.75</v>
      </c>
      <c r="E73" s="3">
        <v>44382</v>
      </c>
      <c r="F73" s="3">
        <v>44406</v>
      </c>
      <c r="G73" s="8">
        <v>-24</v>
      </c>
      <c r="H73" s="2">
        <v>-3378</v>
      </c>
    </row>
    <row r="74" spans="1:8">
      <c r="A74" s="3">
        <v>44382</v>
      </c>
      <c r="B74" s="6" t="s">
        <v>332</v>
      </c>
      <c r="C74" s="6" t="s">
        <v>333</v>
      </c>
      <c r="D74" s="5">
        <v>994.29</v>
      </c>
      <c r="E74" s="3">
        <v>44382</v>
      </c>
      <c r="F74" s="3">
        <v>44406</v>
      </c>
      <c r="G74" s="8">
        <v>-24</v>
      </c>
      <c r="H74" s="2">
        <v>-23862.959999999999</v>
      </c>
    </row>
    <row r="75" spans="1:8">
      <c r="A75" s="3">
        <v>44382</v>
      </c>
      <c r="B75" s="6" t="s">
        <v>332</v>
      </c>
      <c r="C75" s="6" t="s">
        <v>333</v>
      </c>
      <c r="D75" s="5">
        <v>387.02</v>
      </c>
      <c r="E75" s="3">
        <v>44382</v>
      </c>
      <c r="F75" s="3">
        <v>44406</v>
      </c>
      <c r="G75" s="8">
        <v>-24</v>
      </c>
      <c r="H75" s="2">
        <v>-9288.48</v>
      </c>
    </row>
    <row r="76" spans="1:8">
      <c r="A76" s="3">
        <v>44382</v>
      </c>
      <c r="B76" s="6" t="s">
        <v>332</v>
      </c>
      <c r="C76" s="6" t="s">
        <v>333</v>
      </c>
      <c r="D76" s="5">
        <v>994.29</v>
      </c>
      <c r="E76" s="3">
        <v>44382</v>
      </c>
      <c r="F76" s="3">
        <v>44406</v>
      </c>
      <c r="G76" s="8">
        <v>-24</v>
      </c>
      <c r="H76" s="2">
        <v>-23862.959999999999</v>
      </c>
    </row>
    <row r="77" spans="1:8">
      <c r="A77" s="3">
        <v>44382</v>
      </c>
      <c r="B77" s="6" t="s">
        <v>424</v>
      </c>
      <c r="C77" s="6" t="s">
        <v>460</v>
      </c>
      <c r="D77" s="5">
        <v>61</v>
      </c>
      <c r="E77" s="3">
        <v>44382</v>
      </c>
      <c r="F77" s="3">
        <v>44406</v>
      </c>
      <c r="G77" s="8">
        <v>-24</v>
      </c>
      <c r="H77" s="2">
        <v>-1464</v>
      </c>
    </row>
    <row r="78" spans="1:8">
      <c r="A78" s="3">
        <v>44382</v>
      </c>
      <c r="B78" s="6" t="s">
        <v>532</v>
      </c>
      <c r="C78" s="6" t="s">
        <v>538</v>
      </c>
      <c r="D78" s="5">
        <v>468</v>
      </c>
      <c r="E78" s="3">
        <v>44382</v>
      </c>
      <c r="F78" s="3">
        <v>44406</v>
      </c>
      <c r="G78" s="8">
        <v>-24</v>
      </c>
      <c r="H78" s="2">
        <v>-11232</v>
      </c>
    </row>
    <row r="79" spans="1:8">
      <c r="A79" s="3">
        <v>44382</v>
      </c>
      <c r="B79" s="6" t="s">
        <v>663</v>
      </c>
      <c r="C79" s="6" t="s">
        <v>677</v>
      </c>
      <c r="D79" s="5">
        <v>434.03</v>
      </c>
      <c r="E79" s="3">
        <v>44382</v>
      </c>
      <c r="F79" s="3">
        <v>44406</v>
      </c>
      <c r="G79" s="8">
        <v>-24</v>
      </c>
      <c r="H79" s="2">
        <v>-10416.719999999999</v>
      </c>
    </row>
    <row r="80" spans="1:8">
      <c r="A80" s="3">
        <v>44382</v>
      </c>
      <c r="B80" s="6" t="s">
        <v>663</v>
      </c>
      <c r="C80" s="6" t="s">
        <v>677</v>
      </c>
      <c r="D80" s="5">
        <v>1680</v>
      </c>
      <c r="E80" s="3">
        <v>44382</v>
      </c>
      <c r="F80" s="3">
        <v>44406</v>
      </c>
      <c r="G80" s="8">
        <v>-24</v>
      </c>
      <c r="H80" s="2">
        <v>-40320</v>
      </c>
    </row>
    <row r="81" spans="1:8">
      <c r="A81" s="3">
        <v>44382</v>
      </c>
      <c r="B81" s="6" t="s">
        <v>691</v>
      </c>
      <c r="C81" s="6" t="s">
        <v>692</v>
      </c>
      <c r="D81" s="5">
        <v>5352</v>
      </c>
      <c r="E81" s="3">
        <v>44382</v>
      </c>
      <c r="F81" s="3">
        <v>44406</v>
      </c>
      <c r="G81" s="8">
        <v>-24</v>
      </c>
      <c r="H81" s="2">
        <v>-128448</v>
      </c>
    </row>
    <row r="82" spans="1:8">
      <c r="A82" s="3">
        <v>44392</v>
      </c>
      <c r="B82" s="6" t="s">
        <v>34</v>
      </c>
      <c r="C82" s="6" t="s">
        <v>35</v>
      </c>
      <c r="D82" s="5">
        <v>70</v>
      </c>
      <c r="E82" s="3">
        <v>44392</v>
      </c>
      <c r="F82" s="3">
        <v>44407</v>
      </c>
      <c r="G82" s="8">
        <v>-15</v>
      </c>
      <c r="H82" s="2">
        <v>-1050</v>
      </c>
    </row>
    <row r="83" spans="1:8">
      <c r="A83" s="3">
        <v>44382</v>
      </c>
      <c r="B83" s="6" t="s">
        <v>64</v>
      </c>
      <c r="C83" s="6" t="s">
        <v>75</v>
      </c>
      <c r="D83" s="5">
        <v>1670.4</v>
      </c>
      <c r="E83" s="3">
        <v>44382</v>
      </c>
      <c r="F83" s="3">
        <v>44407</v>
      </c>
      <c r="G83" s="8">
        <v>-25</v>
      </c>
      <c r="H83" s="2">
        <v>-41760</v>
      </c>
    </row>
    <row r="84" spans="1:8">
      <c r="A84" s="3">
        <v>44385</v>
      </c>
      <c r="B84" s="6" t="s">
        <v>131</v>
      </c>
      <c r="C84" s="6" t="s">
        <v>55</v>
      </c>
      <c r="D84" s="5">
        <v>8</v>
      </c>
      <c r="E84" s="3">
        <v>44385</v>
      </c>
      <c r="F84" s="3">
        <v>44407</v>
      </c>
      <c r="G84" s="8">
        <v>-22</v>
      </c>
      <c r="H84" s="2">
        <v>-176</v>
      </c>
    </row>
    <row r="85" spans="1:8">
      <c r="A85" s="3">
        <v>44398</v>
      </c>
      <c r="B85" s="6" t="s">
        <v>300</v>
      </c>
      <c r="C85" s="6" t="s">
        <v>306</v>
      </c>
      <c r="D85" s="5">
        <v>1482.18</v>
      </c>
      <c r="E85" s="3">
        <v>44398</v>
      </c>
      <c r="F85" s="3">
        <v>44407</v>
      </c>
      <c r="G85" s="8">
        <v>-9</v>
      </c>
      <c r="H85" s="2">
        <v>-13339.62</v>
      </c>
    </row>
    <row r="86" spans="1:8">
      <c r="A86" s="3">
        <v>44382</v>
      </c>
      <c r="B86" s="6" t="s">
        <v>565</v>
      </c>
      <c r="C86" s="6" t="s">
        <v>284</v>
      </c>
      <c r="D86" s="5">
        <v>433.5</v>
      </c>
      <c r="E86" s="3">
        <v>44382</v>
      </c>
      <c r="F86" s="3">
        <v>44407</v>
      </c>
      <c r="G86" s="8">
        <v>-25</v>
      </c>
      <c r="H86" s="2">
        <v>-10837.5</v>
      </c>
    </row>
    <row r="87" spans="1:8">
      <c r="A87" s="3">
        <v>44382</v>
      </c>
      <c r="B87" s="6" t="s">
        <v>565</v>
      </c>
      <c r="C87" s="6" t="s">
        <v>284</v>
      </c>
      <c r="D87" s="5">
        <v>103.19</v>
      </c>
      <c r="E87" s="3">
        <v>44382</v>
      </c>
      <c r="F87" s="3">
        <v>44407</v>
      </c>
      <c r="G87" s="8">
        <v>-25</v>
      </c>
      <c r="H87" s="2">
        <v>-2579.75</v>
      </c>
    </row>
    <row r="88" spans="1:8">
      <c r="A88" s="3">
        <v>44398</v>
      </c>
      <c r="B88" s="6" t="s">
        <v>565</v>
      </c>
      <c r="C88" s="6" t="s">
        <v>623</v>
      </c>
      <c r="D88" s="5">
        <v>33.35</v>
      </c>
      <c r="E88" s="3">
        <v>44398</v>
      </c>
      <c r="F88" s="3">
        <v>44407</v>
      </c>
      <c r="G88" s="8">
        <v>-9</v>
      </c>
      <c r="H88" s="2">
        <v>-300.15000000000003</v>
      </c>
    </row>
    <row r="89" spans="1:8">
      <c r="A89" s="3">
        <v>44382</v>
      </c>
      <c r="B89" s="6" t="s">
        <v>663</v>
      </c>
      <c r="C89" s="6" t="s">
        <v>247</v>
      </c>
      <c r="D89" s="5">
        <v>7376.46</v>
      </c>
      <c r="E89" s="3">
        <v>44382</v>
      </c>
      <c r="F89" s="3">
        <v>44407</v>
      </c>
      <c r="G89" s="8">
        <v>-25</v>
      </c>
      <c r="H89" s="2">
        <v>-184411.5</v>
      </c>
    </row>
    <row r="90" spans="1:8">
      <c r="A90" s="3">
        <v>44392</v>
      </c>
      <c r="B90" s="6" t="s">
        <v>697</v>
      </c>
      <c r="C90" s="6" t="s">
        <v>698</v>
      </c>
      <c r="D90" s="5">
        <v>4600</v>
      </c>
      <c r="E90" s="3">
        <v>44392</v>
      </c>
      <c r="F90" s="3">
        <v>44407</v>
      </c>
      <c r="G90" s="8">
        <v>-15</v>
      </c>
      <c r="H90" s="2">
        <v>-69000</v>
      </c>
    </row>
    <row r="91" spans="1:8">
      <c r="A91" s="3">
        <v>44392</v>
      </c>
      <c r="B91" s="6" t="s">
        <v>936</v>
      </c>
      <c r="C91" s="6" t="s">
        <v>937</v>
      </c>
      <c r="D91" s="5">
        <v>2692</v>
      </c>
      <c r="E91" s="3">
        <v>44392</v>
      </c>
      <c r="F91" s="3">
        <v>44407</v>
      </c>
      <c r="G91" s="8">
        <v>-15</v>
      </c>
      <c r="H91" s="2">
        <v>-40380</v>
      </c>
    </row>
    <row r="92" spans="1:8">
      <c r="A92" s="3">
        <v>44404</v>
      </c>
      <c r="B92" s="6" t="s">
        <v>954</v>
      </c>
      <c r="C92" s="6" t="s">
        <v>959</v>
      </c>
      <c r="D92" s="5">
        <v>247</v>
      </c>
      <c r="E92" s="3">
        <v>44404</v>
      </c>
      <c r="F92" s="3">
        <v>44407</v>
      </c>
      <c r="G92" s="8">
        <v>-3</v>
      </c>
      <c r="H92" s="2">
        <v>-741</v>
      </c>
    </row>
    <row r="93" spans="1:8">
      <c r="A93" s="3">
        <v>44382</v>
      </c>
      <c r="B93" s="6" t="s">
        <v>131</v>
      </c>
      <c r="C93" s="6" t="s">
        <v>149</v>
      </c>
      <c r="D93" s="5">
        <v>5034</v>
      </c>
      <c r="E93" s="3">
        <v>44382</v>
      </c>
      <c r="F93" s="3">
        <v>44408</v>
      </c>
      <c r="G93" s="8">
        <v>-26</v>
      </c>
      <c r="H93" s="2">
        <v>-130884</v>
      </c>
    </row>
    <row r="94" spans="1:8">
      <c r="A94" s="3">
        <v>44511</v>
      </c>
      <c r="B94" s="6" t="s">
        <v>131</v>
      </c>
      <c r="C94" s="6" t="s">
        <v>127</v>
      </c>
      <c r="D94" s="5">
        <v>230.18</v>
      </c>
      <c r="E94" s="3">
        <v>44511</v>
      </c>
      <c r="F94" s="3">
        <v>44408</v>
      </c>
      <c r="G94" s="8">
        <v>103</v>
      </c>
      <c r="H94" s="2">
        <v>23708.54</v>
      </c>
    </row>
    <row r="95" spans="1:8">
      <c r="A95" s="3">
        <v>44398</v>
      </c>
      <c r="B95" s="6" t="s">
        <v>702</v>
      </c>
      <c r="C95" s="6" t="s">
        <v>723</v>
      </c>
      <c r="D95" s="5">
        <v>484</v>
      </c>
      <c r="E95" s="3">
        <v>44398</v>
      </c>
      <c r="F95" s="3">
        <v>44408</v>
      </c>
      <c r="G95" s="8">
        <v>-10</v>
      </c>
      <c r="H95" s="2">
        <v>-4840</v>
      </c>
    </row>
    <row r="96" spans="1:8">
      <c r="A96" s="3">
        <v>44398</v>
      </c>
      <c r="B96" s="6" t="s">
        <v>702</v>
      </c>
      <c r="C96" s="6" t="s">
        <v>723</v>
      </c>
      <c r="D96" s="5">
        <v>968</v>
      </c>
      <c r="E96" s="3">
        <v>44398</v>
      </c>
      <c r="F96" s="3">
        <v>44408</v>
      </c>
      <c r="G96" s="8">
        <v>-10</v>
      </c>
      <c r="H96" s="2">
        <v>-9680</v>
      </c>
    </row>
    <row r="97" spans="1:8">
      <c r="A97" s="3">
        <v>44392</v>
      </c>
      <c r="B97" s="6" t="s">
        <v>1042</v>
      </c>
      <c r="C97" s="6" t="s">
        <v>1045</v>
      </c>
      <c r="D97" s="5">
        <v>2392.4</v>
      </c>
      <c r="E97" s="3">
        <v>44392</v>
      </c>
      <c r="F97" s="3">
        <v>44408</v>
      </c>
      <c r="G97" s="8">
        <v>-16</v>
      </c>
      <c r="H97" s="2">
        <v>-38278.400000000001</v>
      </c>
    </row>
    <row r="98" spans="1:8">
      <c r="A98" s="3">
        <v>44392</v>
      </c>
      <c r="B98" s="6" t="s">
        <v>1042</v>
      </c>
      <c r="C98" s="6" t="s">
        <v>1045</v>
      </c>
      <c r="D98" s="5">
        <v>2409.83</v>
      </c>
      <c r="E98" s="3">
        <v>44392</v>
      </c>
      <c r="F98" s="3">
        <v>44408</v>
      </c>
      <c r="G98" s="8">
        <v>-16</v>
      </c>
      <c r="H98" s="2">
        <v>-38557.279999999999</v>
      </c>
    </row>
    <row r="99" spans="1:8">
      <c r="A99" s="3">
        <v>44392</v>
      </c>
      <c r="B99" s="6" t="s">
        <v>1042</v>
      </c>
      <c r="C99" s="6" t="s">
        <v>1045</v>
      </c>
      <c r="D99" s="5">
        <v>862.08</v>
      </c>
      <c r="E99" s="3">
        <v>44392</v>
      </c>
      <c r="F99" s="3">
        <v>44408</v>
      </c>
      <c r="G99" s="8">
        <v>-16</v>
      </c>
      <c r="H99" s="2">
        <v>-13793.28</v>
      </c>
    </row>
    <row r="100" spans="1:8">
      <c r="A100" s="3">
        <v>44392</v>
      </c>
      <c r="B100" s="6" t="s">
        <v>1042</v>
      </c>
      <c r="C100" s="6" t="s">
        <v>1045</v>
      </c>
      <c r="D100" s="5">
        <v>81.23</v>
      </c>
      <c r="E100" s="3">
        <v>44392</v>
      </c>
      <c r="F100" s="3">
        <v>44408</v>
      </c>
      <c r="G100" s="8">
        <v>-16</v>
      </c>
      <c r="H100" s="2">
        <v>-1299.68</v>
      </c>
    </row>
    <row r="101" spans="1:8">
      <c r="A101" s="3">
        <v>44392</v>
      </c>
      <c r="B101" s="6" t="s">
        <v>131</v>
      </c>
      <c r="C101" s="6" t="s">
        <v>87</v>
      </c>
      <c r="D101" s="5">
        <v>120</v>
      </c>
      <c r="E101" s="3">
        <v>44392</v>
      </c>
      <c r="F101" s="3">
        <v>44412</v>
      </c>
      <c r="G101" s="8">
        <v>-20</v>
      </c>
      <c r="H101" s="2">
        <v>-2400</v>
      </c>
    </row>
    <row r="102" spans="1:8">
      <c r="A102" s="3">
        <v>44400</v>
      </c>
      <c r="B102" s="6" t="s">
        <v>702</v>
      </c>
      <c r="C102" s="6" t="s">
        <v>753</v>
      </c>
      <c r="D102" s="5">
        <v>1282.56</v>
      </c>
      <c r="E102" s="3">
        <v>44400</v>
      </c>
      <c r="F102" s="3">
        <v>44412</v>
      </c>
      <c r="G102" s="8">
        <v>-12</v>
      </c>
      <c r="H102" s="2">
        <v>-15390.72</v>
      </c>
    </row>
    <row r="103" spans="1:8">
      <c r="A103" s="3">
        <v>44400</v>
      </c>
      <c r="B103" s="6" t="s">
        <v>702</v>
      </c>
      <c r="C103" s="6" t="s">
        <v>759</v>
      </c>
      <c r="D103" s="5">
        <v>5618</v>
      </c>
      <c r="E103" s="3">
        <v>44400</v>
      </c>
      <c r="F103" s="3">
        <v>44412</v>
      </c>
      <c r="G103" s="8">
        <v>-12</v>
      </c>
      <c r="H103" s="2">
        <v>-67416</v>
      </c>
    </row>
    <row r="104" spans="1:8">
      <c r="A104" s="3">
        <v>44400</v>
      </c>
      <c r="B104" s="6" t="s">
        <v>702</v>
      </c>
      <c r="C104" s="6" t="s">
        <v>759</v>
      </c>
      <c r="D104" s="5">
        <v>3746</v>
      </c>
      <c r="E104" s="3">
        <v>44400</v>
      </c>
      <c r="F104" s="3">
        <v>44412</v>
      </c>
      <c r="G104" s="8">
        <v>-12</v>
      </c>
      <c r="H104" s="2">
        <v>-44952</v>
      </c>
    </row>
    <row r="105" spans="1:8">
      <c r="A105" s="3">
        <v>44392</v>
      </c>
      <c r="B105" s="6" t="s">
        <v>802</v>
      </c>
      <c r="C105" s="6" t="s">
        <v>87</v>
      </c>
      <c r="D105" s="5">
        <v>3068</v>
      </c>
      <c r="E105" s="3">
        <v>44392</v>
      </c>
      <c r="F105" s="3">
        <v>44412</v>
      </c>
      <c r="G105" s="8">
        <v>-20</v>
      </c>
      <c r="H105" s="2">
        <v>-61360</v>
      </c>
    </row>
    <row r="106" spans="1:8">
      <c r="A106" s="3">
        <v>44392</v>
      </c>
      <c r="B106" s="6" t="s">
        <v>802</v>
      </c>
      <c r="C106" s="6" t="s">
        <v>87</v>
      </c>
      <c r="D106" s="5">
        <v>825</v>
      </c>
      <c r="E106" s="3">
        <v>44392</v>
      </c>
      <c r="F106" s="3">
        <v>44412</v>
      </c>
      <c r="G106" s="8">
        <v>-20</v>
      </c>
      <c r="H106" s="2">
        <v>-16500</v>
      </c>
    </row>
    <row r="107" spans="1:8">
      <c r="A107" s="3">
        <v>44392</v>
      </c>
      <c r="B107" s="6" t="s">
        <v>802</v>
      </c>
      <c r="C107" s="6" t="s">
        <v>87</v>
      </c>
      <c r="D107" s="5">
        <v>2912</v>
      </c>
      <c r="E107" s="3">
        <v>44392</v>
      </c>
      <c r="F107" s="3">
        <v>44412</v>
      </c>
      <c r="G107" s="8">
        <v>-20</v>
      </c>
      <c r="H107" s="2">
        <v>-58240</v>
      </c>
    </row>
    <row r="108" spans="1:8">
      <c r="A108" s="3">
        <v>44392</v>
      </c>
      <c r="B108" s="6" t="s">
        <v>802</v>
      </c>
      <c r="C108" s="6" t="s">
        <v>87</v>
      </c>
      <c r="D108" s="5">
        <v>1440</v>
      </c>
      <c r="E108" s="3">
        <v>44392</v>
      </c>
      <c r="F108" s="3">
        <v>44412</v>
      </c>
      <c r="G108" s="8">
        <v>-20</v>
      </c>
      <c r="H108" s="2">
        <v>-28800</v>
      </c>
    </row>
    <row r="109" spans="1:8">
      <c r="A109" s="3">
        <v>44392</v>
      </c>
      <c r="B109" s="6" t="s">
        <v>802</v>
      </c>
      <c r="C109" s="6" t="s">
        <v>87</v>
      </c>
      <c r="D109" s="5">
        <v>1300</v>
      </c>
      <c r="E109" s="3">
        <v>44392</v>
      </c>
      <c r="F109" s="3">
        <v>44412</v>
      </c>
      <c r="G109" s="8">
        <v>-20</v>
      </c>
      <c r="H109" s="2">
        <v>-26000</v>
      </c>
    </row>
    <row r="110" spans="1:8">
      <c r="A110" s="3">
        <v>44392</v>
      </c>
      <c r="B110" s="6" t="s">
        <v>802</v>
      </c>
      <c r="C110" s="6" t="s">
        <v>87</v>
      </c>
      <c r="D110" s="5">
        <v>67.5</v>
      </c>
      <c r="E110" s="3">
        <v>44392</v>
      </c>
      <c r="F110" s="3">
        <v>44412</v>
      </c>
      <c r="G110" s="8">
        <v>-20</v>
      </c>
      <c r="H110" s="2">
        <v>-1350</v>
      </c>
    </row>
    <row r="111" spans="1:8">
      <c r="A111" s="3">
        <v>44392</v>
      </c>
      <c r="B111" s="6" t="s">
        <v>131</v>
      </c>
      <c r="C111" s="6" t="s">
        <v>120</v>
      </c>
      <c r="D111" s="5">
        <v>171.4</v>
      </c>
      <c r="E111" s="3">
        <v>44392</v>
      </c>
      <c r="F111" s="3">
        <v>44414</v>
      </c>
      <c r="G111" s="8">
        <v>-22</v>
      </c>
      <c r="H111" s="2">
        <v>-3770.8</v>
      </c>
    </row>
    <row r="112" spans="1:8">
      <c r="A112" s="3">
        <v>44398</v>
      </c>
      <c r="B112" s="6" t="s">
        <v>131</v>
      </c>
      <c r="C112" s="6" t="s">
        <v>283</v>
      </c>
      <c r="D112" s="5">
        <v>750</v>
      </c>
      <c r="E112" s="3">
        <v>44398</v>
      </c>
      <c r="F112" s="3">
        <v>44414</v>
      </c>
      <c r="G112" s="8">
        <v>-16</v>
      </c>
      <c r="H112" s="2">
        <v>-12000</v>
      </c>
    </row>
    <row r="113" spans="1:8">
      <c r="A113" s="3">
        <v>44398</v>
      </c>
      <c r="B113" s="6" t="s">
        <v>518</v>
      </c>
      <c r="C113" s="6" t="s">
        <v>519</v>
      </c>
      <c r="D113" s="5">
        <v>722.51</v>
      </c>
      <c r="E113" s="3">
        <v>44398</v>
      </c>
      <c r="F113" s="3">
        <v>44414</v>
      </c>
      <c r="G113" s="8">
        <v>-16</v>
      </c>
      <c r="H113" s="2">
        <v>-11560.16</v>
      </c>
    </row>
    <row r="114" spans="1:8">
      <c r="A114" s="3">
        <v>44398</v>
      </c>
      <c r="B114" s="6" t="s">
        <v>518</v>
      </c>
      <c r="C114" s="6" t="s">
        <v>519</v>
      </c>
      <c r="D114" s="5">
        <v>2167.54</v>
      </c>
      <c r="E114" s="3">
        <v>44398</v>
      </c>
      <c r="F114" s="3">
        <v>44414</v>
      </c>
      <c r="G114" s="8">
        <v>-16</v>
      </c>
      <c r="H114" s="2">
        <v>-34680.639999999999</v>
      </c>
    </row>
    <row r="115" spans="1:8">
      <c r="A115" s="3">
        <v>44398</v>
      </c>
      <c r="B115" s="6" t="s">
        <v>862</v>
      </c>
      <c r="C115" s="6" t="s">
        <v>283</v>
      </c>
      <c r="D115" s="5">
        <v>600</v>
      </c>
      <c r="E115" s="3">
        <v>44398</v>
      </c>
      <c r="F115" s="3">
        <v>44414</v>
      </c>
      <c r="G115" s="8">
        <v>-16</v>
      </c>
      <c r="H115" s="2">
        <v>-9600</v>
      </c>
    </row>
    <row r="116" spans="1:8">
      <c r="A116" s="3">
        <v>44398</v>
      </c>
      <c r="B116" s="6" t="s">
        <v>565</v>
      </c>
      <c r="C116" s="6" t="s">
        <v>228</v>
      </c>
      <c r="D116" s="5">
        <v>315.3</v>
      </c>
      <c r="E116" s="3">
        <v>44398</v>
      </c>
      <c r="F116" s="3">
        <v>44416</v>
      </c>
      <c r="G116" s="8">
        <v>-18</v>
      </c>
      <c r="H116" s="2">
        <v>-5675.4000000000005</v>
      </c>
    </row>
    <row r="117" spans="1:8">
      <c r="A117" s="3">
        <v>44398</v>
      </c>
      <c r="B117" s="6" t="s">
        <v>565</v>
      </c>
      <c r="C117" s="6" t="s">
        <v>228</v>
      </c>
      <c r="D117" s="5">
        <v>41</v>
      </c>
      <c r="E117" s="3">
        <v>44398</v>
      </c>
      <c r="F117" s="3">
        <v>44416</v>
      </c>
      <c r="G117" s="8">
        <v>-18</v>
      </c>
      <c r="H117" s="2">
        <v>-738</v>
      </c>
    </row>
    <row r="118" spans="1:8">
      <c r="A118" s="3">
        <v>44398</v>
      </c>
      <c r="B118" s="6" t="s">
        <v>565</v>
      </c>
      <c r="C118" s="6" t="s">
        <v>228</v>
      </c>
      <c r="D118" s="5">
        <v>3856.82</v>
      </c>
      <c r="E118" s="3">
        <v>44398</v>
      </c>
      <c r="F118" s="3">
        <v>44416</v>
      </c>
      <c r="G118" s="8">
        <v>-18</v>
      </c>
      <c r="H118" s="2">
        <v>-69422.760000000009</v>
      </c>
    </row>
    <row r="119" spans="1:8">
      <c r="A119" s="3">
        <v>44398</v>
      </c>
      <c r="B119" s="6" t="s">
        <v>565</v>
      </c>
      <c r="C119" s="6" t="s">
        <v>228</v>
      </c>
      <c r="D119" s="5">
        <v>1062.48</v>
      </c>
      <c r="E119" s="3">
        <v>44398</v>
      </c>
      <c r="F119" s="3">
        <v>44416</v>
      </c>
      <c r="G119" s="8">
        <v>-18</v>
      </c>
      <c r="H119" s="2">
        <v>-19124.64</v>
      </c>
    </row>
    <row r="120" spans="1:8">
      <c r="A120" s="3">
        <v>44398</v>
      </c>
      <c r="B120" s="6" t="s">
        <v>565</v>
      </c>
      <c r="C120" s="6" t="s">
        <v>228</v>
      </c>
      <c r="D120" s="5">
        <v>6225</v>
      </c>
      <c r="E120" s="3">
        <v>44398</v>
      </c>
      <c r="F120" s="3">
        <v>44416</v>
      </c>
      <c r="G120" s="8">
        <v>-18</v>
      </c>
      <c r="H120" s="2">
        <v>-112050</v>
      </c>
    </row>
    <row r="121" spans="1:8">
      <c r="A121" s="3">
        <v>44398</v>
      </c>
      <c r="B121" s="6" t="s">
        <v>565</v>
      </c>
      <c r="C121" s="6" t="s">
        <v>228</v>
      </c>
      <c r="D121" s="5">
        <v>124.98</v>
      </c>
      <c r="E121" s="3">
        <v>44398</v>
      </c>
      <c r="F121" s="3">
        <v>44416</v>
      </c>
      <c r="G121" s="8">
        <v>-18</v>
      </c>
      <c r="H121" s="2">
        <v>-2249.64</v>
      </c>
    </row>
    <row r="122" spans="1:8">
      <c r="A122" s="3">
        <v>44398</v>
      </c>
      <c r="B122" s="6" t="s">
        <v>565</v>
      </c>
      <c r="C122" s="6" t="s">
        <v>228</v>
      </c>
      <c r="D122" s="5">
        <v>305.88</v>
      </c>
      <c r="E122" s="3">
        <v>44398</v>
      </c>
      <c r="F122" s="3">
        <v>44416</v>
      </c>
      <c r="G122" s="8">
        <v>-18</v>
      </c>
      <c r="H122" s="2">
        <v>-5505.84</v>
      </c>
    </row>
    <row r="123" spans="1:8">
      <c r="A123" s="3">
        <v>44398</v>
      </c>
      <c r="B123" s="6" t="s">
        <v>565</v>
      </c>
      <c r="C123" s="6" t="s">
        <v>228</v>
      </c>
      <c r="D123" s="5">
        <v>695.21</v>
      </c>
      <c r="E123" s="3">
        <v>44398</v>
      </c>
      <c r="F123" s="3">
        <v>44416</v>
      </c>
      <c r="G123" s="8">
        <v>-18</v>
      </c>
      <c r="H123" s="2">
        <v>-12513.78</v>
      </c>
    </row>
    <row r="124" spans="1:8">
      <c r="A124" s="3">
        <v>44398</v>
      </c>
      <c r="B124" s="6" t="s">
        <v>986</v>
      </c>
      <c r="C124" s="6" t="s">
        <v>228</v>
      </c>
      <c r="D124" s="5">
        <v>2859.26</v>
      </c>
      <c r="E124" s="3">
        <v>44398</v>
      </c>
      <c r="F124" s="3">
        <v>44416</v>
      </c>
      <c r="G124" s="8">
        <v>-18</v>
      </c>
      <c r="H124" s="2">
        <v>-51466.680000000008</v>
      </c>
    </row>
    <row r="125" spans="1:8">
      <c r="A125" s="3">
        <v>44398</v>
      </c>
      <c r="B125" s="6" t="s">
        <v>424</v>
      </c>
      <c r="C125" s="6" t="s">
        <v>317</v>
      </c>
      <c r="D125" s="5">
        <v>14.32</v>
      </c>
      <c r="E125" s="3">
        <v>44398</v>
      </c>
      <c r="F125" s="3">
        <v>44418</v>
      </c>
      <c r="G125" s="8">
        <v>-20</v>
      </c>
      <c r="H125" s="2">
        <v>-286.39999999999998</v>
      </c>
    </row>
    <row r="126" spans="1:8">
      <c r="A126" s="3">
        <v>44398</v>
      </c>
      <c r="B126" s="6" t="s">
        <v>48</v>
      </c>
      <c r="C126" s="6" t="s">
        <v>51</v>
      </c>
      <c r="D126" s="5">
        <v>14423.08</v>
      </c>
      <c r="E126" s="3">
        <v>44398</v>
      </c>
      <c r="F126" s="3">
        <v>44419</v>
      </c>
      <c r="G126" s="8">
        <v>-21</v>
      </c>
      <c r="H126" s="2">
        <v>-302884.68</v>
      </c>
    </row>
    <row r="127" spans="1:8">
      <c r="A127" s="3">
        <v>44404</v>
      </c>
      <c r="B127" s="6" t="s">
        <v>131</v>
      </c>
      <c r="C127" s="6" t="s">
        <v>150</v>
      </c>
      <c r="D127" s="5">
        <v>720</v>
      </c>
      <c r="E127" s="3">
        <v>44404</v>
      </c>
      <c r="F127" s="3">
        <v>44419</v>
      </c>
      <c r="G127" s="8">
        <v>-15</v>
      </c>
      <c r="H127" s="2">
        <v>-10800</v>
      </c>
    </row>
    <row r="128" spans="1:8">
      <c r="A128" s="3">
        <v>44398</v>
      </c>
      <c r="B128" s="6" t="s">
        <v>424</v>
      </c>
      <c r="C128" s="6" t="s">
        <v>430</v>
      </c>
      <c r="D128" s="5">
        <v>48.44</v>
      </c>
      <c r="E128" s="3">
        <v>44398</v>
      </c>
      <c r="F128" s="3">
        <v>44419</v>
      </c>
      <c r="G128" s="8">
        <v>-21</v>
      </c>
      <c r="H128" s="2">
        <v>-1017.24</v>
      </c>
    </row>
    <row r="129" spans="1:8">
      <c r="A129" s="3">
        <v>44412</v>
      </c>
      <c r="B129" s="6" t="s">
        <v>424</v>
      </c>
      <c r="C129" s="6" t="s">
        <v>453</v>
      </c>
      <c r="D129" s="5">
        <v>2118.17</v>
      </c>
      <c r="E129" s="3">
        <v>44412</v>
      </c>
      <c r="F129" s="3">
        <v>44419</v>
      </c>
      <c r="G129" s="8">
        <v>-7</v>
      </c>
      <c r="H129" s="2">
        <v>-14827.19</v>
      </c>
    </row>
    <row r="130" spans="1:8">
      <c r="A130" s="3">
        <v>44398</v>
      </c>
      <c r="B130" s="6" t="s">
        <v>921</v>
      </c>
      <c r="C130" s="6" t="s">
        <v>923</v>
      </c>
      <c r="D130" s="5">
        <v>420.53</v>
      </c>
      <c r="E130" s="3">
        <v>44398</v>
      </c>
      <c r="F130" s="3">
        <v>44419</v>
      </c>
      <c r="G130" s="8">
        <v>-21</v>
      </c>
      <c r="H130" s="2">
        <v>-8831.1299999999992</v>
      </c>
    </row>
    <row r="131" spans="1:8">
      <c r="A131" s="3">
        <v>44412</v>
      </c>
      <c r="B131" s="6" t="s">
        <v>131</v>
      </c>
      <c r="C131" s="6" t="s">
        <v>89</v>
      </c>
      <c r="D131" s="5">
        <v>550</v>
      </c>
      <c r="E131" s="3">
        <v>44412</v>
      </c>
      <c r="F131" s="3">
        <v>44420</v>
      </c>
      <c r="G131" s="8">
        <v>-8</v>
      </c>
      <c r="H131" s="2">
        <v>-4400</v>
      </c>
    </row>
    <row r="132" spans="1:8">
      <c r="A132" s="3">
        <v>44412</v>
      </c>
      <c r="B132" s="6" t="s">
        <v>131</v>
      </c>
      <c r="C132" s="6" t="s">
        <v>89</v>
      </c>
      <c r="D132" s="5">
        <v>110</v>
      </c>
      <c r="E132" s="3">
        <v>44412</v>
      </c>
      <c r="F132" s="3">
        <v>44420</v>
      </c>
      <c r="G132" s="8">
        <v>-8</v>
      </c>
      <c r="H132" s="2">
        <v>-880</v>
      </c>
    </row>
    <row r="133" spans="1:8">
      <c r="A133" s="3">
        <v>44392</v>
      </c>
      <c r="B133" s="6" t="s">
        <v>802</v>
      </c>
      <c r="C133" s="6" t="s">
        <v>827</v>
      </c>
      <c r="D133" s="5">
        <v>1802</v>
      </c>
      <c r="E133" s="3">
        <v>44392</v>
      </c>
      <c r="F133" s="3">
        <v>44420</v>
      </c>
      <c r="G133" s="8">
        <v>-28</v>
      </c>
      <c r="H133" s="2">
        <v>-50456</v>
      </c>
    </row>
    <row r="134" spans="1:8">
      <c r="A134" s="3">
        <v>44400</v>
      </c>
      <c r="B134" s="6" t="s">
        <v>4</v>
      </c>
      <c r="C134" s="6" t="s">
        <v>5</v>
      </c>
      <c r="D134" s="5">
        <v>2295.12</v>
      </c>
      <c r="E134" s="3">
        <v>44400</v>
      </c>
      <c r="F134" s="3">
        <v>44421</v>
      </c>
      <c r="G134" s="8">
        <v>-21</v>
      </c>
      <c r="H134" s="2">
        <v>-48197.52</v>
      </c>
    </row>
    <row r="135" spans="1:8">
      <c r="A135" s="3">
        <v>44412</v>
      </c>
      <c r="B135" s="6" t="s">
        <v>131</v>
      </c>
      <c r="C135" s="6" t="s">
        <v>265</v>
      </c>
      <c r="D135" s="5">
        <v>284.7</v>
      </c>
      <c r="E135" s="3">
        <v>44412</v>
      </c>
      <c r="F135" s="3">
        <v>44421</v>
      </c>
      <c r="G135" s="8">
        <v>-9</v>
      </c>
      <c r="H135" s="2">
        <v>-2562.2999999999997</v>
      </c>
    </row>
    <row r="136" spans="1:8">
      <c r="A136" s="3">
        <v>44412</v>
      </c>
      <c r="B136" s="6" t="s">
        <v>131</v>
      </c>
      <c r="C136" s="6" t="s">
        <v>265</v>
      </c>
      <c r="D136" s="5">
        <v>664.3</v>
      </c>
      <c r="E136" s="3">
        <v>44412</v>
      </c>
      <c r="F136" s="3">
        <v>44421</v>
      </c>
      <c r="G136" s="8">
        <v>-9</v>
      </c>
      <c r="H136" s="2">
        <v>-5978.7</v>
      </c>
    </row>
    <row r="137" spans="1:8">
      <c r="A137" s="3">
        <v>44412</v>
      </c>
      <c r="B137" s="6" t="s">
        <v>131</v>
      </c>
      <c r="C137" s="6" t="s">
        <v>265</v>
      </c>
      <c r="D137" s="5">
        <v>4733.16</v>
      </c>
      <c r="E137" s="3">
        <v>44412</v>
      </c>
      <c r="F137" s="3">
        <v>44421</v>
      </c>
      <c r="G137" s="8">
        <v>-9</v>
      </c>
      <c r="H137" s="2">
        <v>-42598.44</v>
      </c>
    </row>
    <row r="138" spans="1:8">
      <c r="A138" s="3">
        <v>44398</v>
      </c>
      <c r="B138" s="6" t="s">
        <v>424</v>
      </c>
      <c r="C138" s="6" t="s">
        <v>317</v>
      </c>
      <c r="D138" s="5">
        <v>52.88</v>
      </c>
      <c r="E138" s="3">
        <v>44398</v>
      </c>
      <c r="F138" s="3">
        <v>44421</v>
      </c>
      <c r="G138" s="8">
        <v>-23</v>
      </c>
      <c r="H138" s="2">
        <v>-1216.24</v>
      </c>
    </row>
    <row r="139" spans="1:8">
      <c r="A139" s="3">
        <v>44412</v>
      </c>
      <c r="B139" s="6" t="s">
        <v>862</v>
      </c>
      <c r="C139" s="6" t="s">
        <v>265</v>
      </c>
      <c r="D139" s="5">
        <v>94.9</v>
      </c>
      <c r="E139" s="3">
        <v>44412</v>
      </c>
      <c r="F139" s="3">
        <v>44421</v>
      </c>
      <c r="G139" s="8">
        <v>-9</v>
      </c>
      <c r="H139" s="2">
        <v>-854.1</v>
      </c>
    </row>
    <row r="140" spans="1:8">
      <c r="A140" s="3">
        <v>44404</v>
      </c>
      <c r="B140" s="6" t="s">
        <v>862</v>
      </c>
      <c r="C140" s="6" t="s">
        <v>265</v>
      </c>
      <c r="D140" s="5">
        <v>740.28</v>
      </c>
      <c r="E140" s="3">
        <v>44404</v>
      </c>
      <c r="F140" s="3">
        <v>44421</v>
      </c>
      <c r="G140" s="8">
        <v>-17</v>
      </c>
      <c r="H140" s="2">
        <v>-12584.76</v>
      </c>
    </row>
    <row r="141" spans="1:8">
      <c r="A141" s="3">
        <v>44412</v>
      </c>
      <c r="B141" s="6" t="s">
        <v>862</v>
      </c>
      <c r="C141" s="6" t="s">
        <v>265</v>
      </c>
      <c r="D141" s="5">
        <v>755.08</v>
      </c>
      <c r="E141" s="3">
        <v>44412</v>
      </c>
      <c r="F141" s="3">
        <v>44421</v>
      </c>
      <c r="G141" s="8">
        <v>-9</v>
      </c>
      <c r="H141" s="2">
        <v>-6795.72</v>
      </c>
    </row>
    <row r="142" spans="1:8">
      <c r="A142" s="3">
        <v>44404</v>
      </c>
      <c r="B142" s="6" t="s">
        <v>862</v>
      </c>
      <c r="C142" s="6" t="s">
        <v>265</v>
      </c>
      <c r="D142" s="5">
        <v>502.97</v>
      </c>
      <c r="E142" s="3">
        <v>44404</v>
      </c>
      <c r="F142" s="3">
        <v>44421</v>
      </c>
      <c r="G142" s="8">
        <v>-17</v>
      </c>
      <c r="H142" s="2">
        <v>-8550.49</v>
      </c>
    </row>
    <row r="143" spans="1:8">
      <c r="A143" s="3">
        <v>44404</v>
      </c>
      <c r="B143" s="6" t="s">
        <v>862</v>
      </c>
      <c r="C143" s="6" t="s">
        <v>265</v>
      </c>
      <c r="D143" s="5">
        <v>5542.16</v>
      </c>
      <c r="E143" s="3">
        <v>44404</v>
      </c>
      <c r="F143" s="3">
        <v>44421</v>
      </c>
      <c r="G143" s="8">
        <v>-17</v>
      </c>
      <c r="H143" s="2">
        <v>-94216.72</v>
      </c>
    </row>
    <row r="144" spans="1:8">
      <c r="A144" s="3">
        <v>44412</v>
      </c>
      <c r="B144" s="6" t="s">
        <v>862</v>
      </c>
      <c r="C144" s="6" t="s">
        <v>265</v>
      </c>
      <c r="D144" s="5">
        <v>531.44000000000005</v>
      </c>
      <c r="E144" s="3">
        <v>44412</v>
      </c>
      <c r="F144" s="3">
        <v>44421</v>
      </c>
      <c r="G144" s="8">
        <v>-9</v>
      </c>
      <c r="H144" s="2">
        <v>-4782.9600000000009</v>
      </c>
    </row>
    <row r="145" spans="1:8">
      <c r="A145" s="3">
        <v>44404</v>
      </c>
      <c r="B145" s="6" t="s">
        <v>921</v>
      </c>
      <c r="C145" s="6" t="s">
        <v>210</v>
      </c>
      <c r="D145" s="5">
        <v>12</v>
      </c>
      <c r="E145" s="3">
        <v>44404</v>
      </c>
      <c r="F145" s="3">
        <v>44421</v>
      </c>
      <c r="G145" s="8">
        <v>-17</v>
      </c>
      <c r="H145" s="2">
        <v>-204</v>
      </c>
    </row>
    <row r="146" spans="1:8">
      <c r="A146" s="3">
        <v>44400</v>
      </c>
      <c r="B146" s="6" t="s">
        <v>48</v>
      </c>
      <c r="C146" s="6" t="s">
        <v>51</v>
      </c>
      <c r="D146" s="5">
        <v>1054.5</v>
      </c>
      <c r="E146" s="3">
        <v>44400</v>
      </c>
      <c r="F146" s="3">
        <v>44422</v>
      </c>
      <c r="G146" s="8">
        <v>-22</v>
      </c>
      <c r="H146" s="2">
        <v>-23199</v>
      </c>
    </row>
    <row r="147" spans="1:8">
      <c r="A147" s="3">
        <v>44398</v>
      </c>
      <c r="B147" s="6" t="s">
        <v>532</v>
      </c>
      <c r="C147" s="6" t="s">
        <v>533</v>
      </c>
      <c r="D147" s="5">
        <v>186</v>
      </c>
      <c r="E147" s="3">
        <v>44398</v>
      </c>
      <c r="F147" s="3">
        <v>44422</v>
      </c>
      <c r="G147" s="8">
        <v>-24</v>
      </c>
      <c r="H147" s="2">
        <v>-4464</v>
      </c>
    </row>
    <row r="148" spans="1:8">
      <c r="A148" s="3">
        <v>44398</v>
      </c>
      <c r="B148" s="6" t="s">
        <v>532</v>
      </c>
      <c r="C148" s="6" t="s">
        <v>533</v>
      </c>
      <c r="D148" s="5">
        <v>562</v>
      </c>
      <c r="E148" s="3">
        <v>44398</v>
      </c>
      <c r="F148" s="3">
        <v>44422</v>
      </c>
      <c r="G148" s="8">
        <v>-24</v>
      </c>
      <c r="H148" s="2">
        <v>-13488</v>
      </c>
    </row>
    <row r="149" spans="1:8">
      <c r="A149" s="3">
        <v>44398</v>
      </c>
      <c r="B149" s="6" t="s">
        <v>936</v>
      </c>
      <c r="C149" s="6" t="s">
        <v>945</v>
      </c>
      <c r="D149" s="5">
        <v>2496</v>
      </c>
      <c r="E149" s="3">
        <v>44398</v>
      </c>
      <c r="F149" s="3">
        <v>44422</v>
      </c>
      <c r="G149" s="8">
        <v>-24</v>
      </c>
      <c r="H149" s="2">
        <v>-59904</v>
      </c>
    </row>
    <row r="150" spans="1:8">
      <c r="A150" s="3">
        <v>44400</v>
      </c>
      <c r="B150" s="6" t="s">
        <v>424</v>
      </c>
      <c r="C150" s="6" t="s">
        <v>476</v>
      </c>
      <c r="D150" s="5">
        <v>200</v>
      </c>
      <c r="E150" s="3">
        <v>44400</v>
      </c>
      <c r="F150" s="3">
        <v>44423</v>
      </c>
      <c r="G150" s="8">
        <v>-23</v>
      </c>
      <c r="H150" s="2">
        <v>-4600</v>
      </c>
    </row>
    <row r="151" spans="1:8">
      <c r="A151" s="3">
        <v>44400</v>
      </c>
      <c r="B151" s="6" t="s">
        <v>565</v>
      </c>
      <c r="C151" s="6" t="s">
        <v>228</v>
      </c>
      <c r="D151" s="5">
        <v>633.11</v>
      </c>
      <c r="E151" s="3">
        <v>44400</v>
      </c>
      <c r="F151" s="3">
        <v>44423</v>
      </c>
      <c r="G151" s="8">
        <v>-23</v>
      </c>
      <c r="H151" s="2">
        <v>-14561.53</v>
      </c>
    </row>
    <row r="152" spans="1:8">
      <c r="A152" s="3">
        <v>44400</v>
      </c>
      <c r="B152" s="6" t="s">
        <v>565</v>
      </c>
      <c r="C152" s="6" t="s">
        <v>228</v>
      </c>
      <c r="D152" s="5">
        <v>239.36</v>
      </c>
      <c r="E152" s="3">
        <v>44400</v>
      </c>
      <c r="F152" s="3">
        <v>44423</v>
      </c>
      <c r="G152" s="8">
        <v>-23</v>
      </c>
      <c r="H152" s="2">
        <v>-5505.2800000000007</v>
      </c>
    </row>
    <row r="153" spans="1:8">
      <c r="A153" s="3">
        <v>44400</v>
      </c>
      <c r="B153" s="6" t="s">
        <v>565</v>
      </c>
      <c r="C153" s="6" t="s">
        <v>228</v>
      </c>
      <c r="D153" s="5">
        <v>341.01</v>
      </c>
      <c r="E153" s="3">
        <v>44400</v>
      </c>
      <c r="F153" s="3">
        <v>44423</v>
      </c>
      <c r="G153" s="8">
        <v>-23</v>
      </c>
      <c r="H153" s="2">
        <v>-7843.23</v>
      </c>
    </row>
    <row r="154" spans="1:8">
      <c r="A154" s="3">
        <v>44400</v>
      </c>
      <c r="B154" s="6" t="s">
        <v>565</v>
      </c>
      <c r="C154" s="6" t="s">
        <v>228</v>
      </c>
      <c r="D154" s="5">
        <v>350</v>
      </c>
      <c r="E154" s="3">
        <v>44400</v>
      </c>
      <c r="F154" s="3">
        <v>44423</v>
      </c>
      <c r="G154" s="8">
        <v>-23</v>
      </c>
      <c r="H154" s="2">
        <v>-8050</v>
      </c>
    </row>
    <row r="155" spans="1:8">
      <c r="A155" s="3">
        <v>44400</v>
      </c>
      <c r="B155" s="6" t="s">
        <v>702</v>
      </c>
      <c r="C155" s="6" t="s">
        <v>714</v>
      </c>
      <c r="D155" s="5">
        <v>2165.1999999999998</v>
      </c>
      <c r="E155" s="3">
        <v>44400</v>
      </c>
      <c r="F155" s="3">
        <v>44423</v>
      </c>
      <c r="G155" s="8">
        <v>-23</v>
      </c>
      <c r="H155" s="2">
        <v>-49799.6</v>
      </c>
    </row>
    <row r="156" spans="1:8">
      <c r="A156" s="3">
        <v>44404</v>
      </c>
      <c r="B156" s="6" t="s">
        <v>802</v>
      </c>
      <c r="C156" s="6" t="s">
        <v>837</v>
      </c>
      <c r="D156" s="5">
        <v>9552.7800000000007</v>
      </c>
      <c r="E156" s="3">
        <v>44404</v>
      </c>
      <c r="F156" s="3">
        <v>44423</v>
      </c>
      <c r="G156" s="8">
        <v>-19</v>
      </c>
      <c r="H156" s="2">
        <v>-181502.82</v>
      </c>
    </row>
    <row r="157" spans="1:8">
      <c r="A157" s="3">
        <v>44434</v>
      </c>
      <c r="B157" s="6" t="s">
        <v>921</v>
      </c>
      <c r="C157" s="6" t="s">
        <v>923</v>
      </c>
      <c r="D157" s="5">
        <v>739.1</v>
      </c>
      <c r="E157" s="3">
        <v>44434</v>
      </c>
      <c r="F157" s="3">
        <v>44423</v>
      </c>
      <c r="G157" s="8">
        <v>11</v>
      </c>
      <c r="H157" s="2">
        <v>8130.1</v>
      </c>
    </row>
    <row r="158" spans="1:8">
      <c r="A158" s="3">
        <v>44400</v>
      </c>
      <c r="B158" s="6" t="s">
        <v>979</v>
      </c>
      <c r="C158" s="6" t="s">
        <v>228</v>
      </c>
      <c r="D158" s="5">
        <v>700</v>
      </c>
      <c r="E158" s="3">
        <v>44400</v>
      </c>
      <c r="F158" s="3">
        <v>44423</v>
      </c>
      <c r="G158" s="8">
        <v>-23</v>
      </c>
      <c r="H158" s="2">
        <v>-16100</v>
      </c>
    </row>
    <row r="159" spans="1:8">
      <c r="A159" s="3">
        <v>44412</v>
      </c>
      <c r="B159" s="6" t="s">
        <v>131</v>
      </c>
      <c r="C159" s="6" t="s">
        <v>89</v>
      </c>
      <c r="D159" s="5">
        <v>220</v>
      </c>
      <c r="E159" s="3">
        <v>44412</v>
      </c>
      <c r="F159" s="3">
        <v>44425</v>
      </c>
      <c r="G159" s="8">
        <v>-13</v>
      </c>
      <c r="H159" s="2">
        <v>-2860</v>
      </c>
    </row>
    <row r="160" spans="1:8">
      <c r="A160" s="3">
        <v>44412</v>
      </c>
      <c r="B160" s="6" t="s">
        <v>131</v>
      </c>
      <c r="C160" s="6" t="s">
        <v>89</v>
      </c>
      <c r="D160" s="5">
        <v>280</v>
      </c>
      <c r="E160" s="3">
        <v>44412</v>
      </c>
      <c r="F160" s="3">
        <v>44425</v>
      </c>
      <c r="G160" s="8">
        <v>-13</v>
      </c>
      <c r="H160" s="2">
        <v>-3640</v>
      </c>
    </row>
    <row r="161" spans="1:8">
      <c r="A161" s="3">
        <v>44412</v>
      </c>
      <c r="B161" s="6" t="s">
        <v>131</v>
      </c>
      <c r="C161" s="6" t="s">
        <v>89</v>
      </c>
      <c r="D161" s="5">
        <v>110</v>
      </c>
      <c r="E161" s="3">
        <v>44412</v>
      </c>
      <c r="F161" s="3">
        <v>44425</v>
      </c>
      <c r="G161" s="8">
        <v>-13</v>
      </c>
      <c r="H161" s="2">
        <v>-1430</v>
      </c>
    </row>
    <row r="162" spans="1:8">
      <c r="A162" s="3">
        <v>44412</v>
      </c>
      <c r="B162" s="6" t="s">
        <v>131</v>
      </c>
      <c r="C162" s="6" t="s">
        <v>89</v>
      </c>
      <c r="D162" s="5">
        <v>290</v>
      </c>
      <c r="E162" s="3">
        <v>44412</v>
      </c>
      <c r="F162" s="3">
        <v>44425</v>
      </c>
      <c r="G162" s="8">
        <v>-13</v>
      </c>
      <c r="H162" s="2">
        <v>-3770</v>
      </c>
    </row>
    <row r="163" spans="1:8">
      <c r="A163" s="3">
        <v>44412</v>
      </c>
      <c r="B163" s="6" t="s">
        <v>496</v>
      </c>
      <c r="C163" s="6" t="s">
        <v>497</v>
      </c>
      <c r="D163" s="5">
        <v>510.04</v>
      </c>
      <c r="E163" s="3">
        <v>44412</v>
      </c>
      <c r="F163" s="3">
        <v>44426</v>
      </c>
      <c r="G163" s="8">
        <v>-14</v>
      </c>
      <c r="H163" s="2">
        <v>-7140.56</v>
      </c>
    </row>
    <row r="164" spans="1:8">
      <c r="A164" s="3">
        <v>44404</v>
      </c>
      <c r="B164" s="6" t="s">
        <v>532</v>
      </c>
      <c r="C164" s="6" t="s">
        <v>552</v>
      </c>
      <c r="D164" s="5">
        <v>1638</v>
      </c>
      <c r="E164" s="3">
        <v>44404</v>
      </c>
      <c r="F164" s="3">
        <v>44426</v>
      </c>
      <c r="G164" s="8">
        <v>-22</v>
      </c>
      <c r="H164" s="2">
        <v>-36036</v>
      </c>
    </row>
    <row r="165" spans="1:8">
      <c r="A165" s="3">
        <v>44404</v>
      </c>
      <c r="B165" s="6" t="s">
        <v>565</v>
      </c>
      <c r="C165" s="6" t="s">
        <v>577</v>
      </c>
      <c r="D165" s="5">
        <v>66</v>
      </c>
      <c r="E165" s="3">
        <v>44404</v>
      </c>
      <c r="F165" s="3">
        <v>44427</v>
      </c>
      <c r="G165" s="8">
        <v>-23</v>
      </c>
      <c r="H165" s="2">
        <v>-1518</v>
      </c>
    </row>
    <row r="166" spans="1:8">
      <c r="A166" s="3">
        <v>44404</v>
      </c>
      <c r="B166" s="6" t="s">
        <v>702</v>
      </c>
      <c r="C166" s="6" t="s">
        <v>757</v>
      </c>
      <c r="D166" s="5">
        <v>3358.34</v>
      </c>
      <c r="E166" s="3">
        <v>44404</v>
      </c>
      <c r="F166" s="3">
        <v>44427</v>
      </c>
      <c r="G166" s="8">
        <v>-23</v>
      </c>
      <c r="H166" s="2">
        <v>-77241.820000000007</v>
      </c>
    </row>
    <row r="167" spans="1:8">
      <c r="A167" s="3">
        <v>44404</v>
      </c>
      <c r="B167" s="6" t="s">
        <v>424</v>
      </c>
      <c r="C167" s="6" t="s">
        <v>451</v>
      </c>
      <c r="D167" s="5">
        <v>325.29000000000002</v>
      </c>
      <c r="E167" s="3">
        <v>44404</v>
      </c>
      <c r="F167" s="3">
        <v>44428</v>
      </c>
      <c r="G167" s="8">
        <v>-24</v>
      </c>
      <c r="H167" s="2">
        <v>-7806.9600000000009</v>
      </c>
    </row>
    <row r="168" spans="1:8">
      <c r="A168" s="3">
        <v>44404</v>
      </c>
      <c r="B168" s="6" t="s">
        <v>565</v>
      </c>
      <c r="C168" s="6" t="s">
        <v>657</v>
      </c>
      <c r="D168" s="5">
        <v>650</v>
      </c>
      <c r="E168" s="3">
        <v>44404</v>
      </c>
      <c r="F168" s="3">
        <v>44428</v>
      </c>
      <c r="G168" s="8">
        <v>-24</v>
      </c>
      <c r="H168" s="2">
        <v>-15600</v>
      </c>
    </row>
    <row r="169" spans="1:8">
      <c r="A169" s="3">
        <v>44412</v>
      </c>
      <c r="B169" s="6" t="s">
        <v>663</v>
      </c>
      <c r="C169" s="6" t="s">
        <v>676</v>
      </c>
      <c r="D169" s="5">
        <v>280</v>
      </c>
      <c r="E169" s="3">
        <v>44412</v>
      </c>
      <c r="F169" s="3">
        <v>44428</v>
      </c>
      <c r="G169" s="8">
        <v>-16</v>
      </c>
      <c r="H169" s="2">
        <v>-4480</v>
      </c>
    </row>
    <row r="170" spans="1:8">
      <c r="A170" s="3">
        <v>44414</v>
      </c>
      <c r="B170" s="6" t="s">
        <v>48</v>
      </c>
      <c r="C170" s="6" t="s">
        <v>62</v>
      </c>
      <c r="D170" s="5">
        <v>50</v>
      </c>
      <c r="E170" s="3">
        <v>44414</v>
      </c>
      <c r="F170" s="3">
        <v>44429</v>
      </c>
      <c r="G170" s="8">
        <v>-15</v>
      </c>
      <c r="H170" s="2">
        <v>-750</v>
      </c>
    </row>
    <row r="171" spans="1:8">
      <c r="A171" s="3">
        <v>44412</v>
      </c>
      <c r="B171" s="6" t="s">
        <v>64</v>
      </c>
      <c r="C171" s="6" t="s">
        <v>76</v>
      </c>
      <c r="D171" s="5">
        <v>50</v>
      </c>
      <c r="E171" s="3">
        <v>44412</v>
      </c>
      <c r="F171" s="3">
        <v>44429</v>
      </c>
      <c r="G171" s="8">
        <v>-17</v>
      </c>
      <c r="H171" s="2">
        <v>-850</v>
      </c>
    </row>
    <row r="172" spans="1:8">
      <c r="A172" s="3">
        <v>44412</v>
      </c>
      <c r="B172" s="6" t="s">
        <v>382</v>
      </c>
      <c r="C172" s="6" t="s">
        <v>383</v>
      </c>
      <c r="D172" s="5">
        <v>6.58</v>
      </c>
      <c r="E172" s="3">
        <v>44412</v>
      </c>
      <c r="F172" s="3">
        <v>44429</v>
      </c>
      <c r="G172" s="8">
        <v>-17</v>
      </c>
      <c r="H172" s="2">
        <v>-111.86</v>
      </c>
    </row>
    <row r="173" spans="1:8">
      <c r="A173" s="3">
        <v>44412</v>
      </c>
      <c r="B173" s="6" t="s">
        <v>382</v>
      </c>
      <c r="C173" s="6" t="s">
        <v>383</v>
      </c>
      <c r="D173" s="5">
        <v>56.56</v>
      </c>
      <c r="E173" s="3">
        <v>44412</v>
      </c>
      <c r="F173" s="3">
        <v>44429</v>
      </c>
      <c r="G173" s="8">
        <v>-17</v>
      </c>
      <c r="H173" s="2">
        <v>-961.52</v>
      </c>
    </row>
    <row r="174" spans="1:8">
      <c r="A174" s="3">
        <v>44412</v>
      </c>
      <c r="B174" s="6" t="s">
        <v>382</v>
      </c>
      <c r="C174" s="6" t="s">
        <v>383</v>
      </c>
      <c r="D174" s="5">
        <v>4.03</v>
      </c>
      <c r="E174" s="3">
        <v>44412</v>
      </c>
      <c r="F174" s="3">
        <v>44429</v>
      </c>
      <c r="G174" s="8">
        <v>-17</v>
      </c>
      <c r="H174" s="2">
        <v>-68.510000000000005</v>
      </c>
    </row>
    <row r="175" spans="1:8">
      <c r="A175" s="3">
        <v>44412</v>
      </c>
      <c r="B175" s="6" t="s">
        <v>382</v>
      </c>
      <c r="C175" s="6" t="s">
        <v>383</v>
      </c>
      <c r="D175" s="5">
        <v>38.950000000000003</v>
      </c>
      <c r="E175" s="3">
        <v>44412</v>
      </c>
      <c r="F175" s="3">
        <v>44429</v>
      </c>
      <c r="G175" s="8">
        <v>-17</v>
      </c>
      <c r="H175" s="2">
        <v>-662.15000000000009</v>
      </c>
    </row>
    <row r="176" spans="1:8">
      <c r="A176" s="3">
        <v>44412</v>
      </c>
      <c r="B176" s="6" t="s">
        <v>382</v>
      </c>
      <c r="C176" s="6" t="s">
        <v>383</v>
      </c>
      <c r="D176" s="5">
        <v>96.16</v>
      </c>
      <c r="E176" s="3">
        <v>44412</v>
      </c>
      <c r="F176" s="3">
        <v>44429</v>
      </c>
      <c r="G176" s="8">
        <v>-17</v>
      </c>
      <c r="H176" s="2">
        <v>-1634.72</v>
      </c>
    </row>
    <row r="177" spans="1:8">
      <c r="A177" s="3">
        <v>44412</v>
      </c>
      <c r="B177" s="6" t="s">
        <v>1018</v>
      </c>
      <c r="C177" s="6" t="s">
        <v>1019</v>
      </c>
      <c r="D177" s="5">
        <v>115989.46</v>
      </c>
      <c r="E177" s="3">
        <v>44412</v>
      </c>
      <c r="F177" s="3">
        <v>44429</v>
      </c>
      <c r="G177" s="8">
        <v>-17</v>
      </c>
      <c r="H177" s="2">
        <v>-1971820.82</v>
      </c>
    </row>
    <row r="178" spans="1:8">
      <c r="A178" s="3">
        <v>44414</v>
      </c>
      <c r="B178" s="6" t="s">
        <v>565</v>
      </c>
      <c r="C178" s="6" t="s">
        <v>228</v>
      </c>
      <c r="D178" s="5">
        <v>299.93</v>
      </c>
      <c r="E178" s="3">
        <v>44414</v>
      </c>
      <c r="F178" s="3">
        <v>44430</v>
      </c>
      <c r="G178" s="8">
        <v>-16</v>
      </c>
      <c r="H178" s="2">
        <v>-4798.88</v>
      </c>
    </row>
    <row r="179" spans="1:8">
      <c r="A179" s="3">
        <v>44412</v>
      </c>
      <c r="B179" s="6" t="s">
        <v>702</v>
      </c>
      <c r="C179" s="6" t="s">
        <v>46</v>
      </c>
      <c r="D179" s="5">
        <v>2082</v>
      </c>
      <c r="E179" s="3">
        <v>44412</v>
      </c>
      <c r="F179" s="3">
        <v>44430</v>
      </c>
      <c r="G179" s="8">
        <v>-18</v>
      </c>
      <c r="H179" s="2">
        <v>-37476</v>
      </c>
    </row>
    <row r="180" spans="1:8">
      <c r="A180" s="3">
        <v>44536</v>
      </c>
      <c r="B180" s="6" t="s">
        <v>131</v>
      </c>
      <c r="C180" s="6" t="s">
        <v>189</v>
      </c>
      <c r="D180" s="5">
        <v>109.8</v>
      </c>
      <c r="E180" s="3">
        <v>44536</v>
      </c>
      <c r="F180" s="3">
        <v>44434</v>
      </c>
      <c r="G180" s="8">
        <v>102</v>
      </c>
      <c r="H180" s="2">
        <v>11199.6</v>
      </c>
    </row>
    <row r="181" spans="1:8">
      <c r="A181" s="3">
        <v>44412</v>
      </c>
      <c r="B181" s="6" t="s">
        <v>532</v>
      </c>
      <c r="C181" s="6" t="s">
        <v>538</v>
      </c>
      <c r="D181" s="5">
        <v>468</v>
      </c>
      <c r="E181" s="3">
        <v>44412</v>
      </c>
      <c r="F181" s="3">
        <v>44434</v>
      </c>
      <c r="G181" s="8">
        <v>-22</v>
      </c>
      <c r="H181" s="2">
        <v>-10296</v>
      </c>
    </row>
    <row r="182" spans="1:8">
      <c r="A182" s="3">
        <v>44414</v>
      </c>
      <c r="B182" s="6" t="s">
        <v>107</v>
      </c>
      <c r="C182" s="6" t="s">
        <v>67</v>
      </c>
      <c r="D182" s="5">
        <v>675</v>
      </c>
      <c r="E182" s="3">
        <v>44414</v>
      </c>
      <c r="F182" s="3">
        <v>44435</v>
      </c>
      <c r="G182" s="8">
        <v>-21</v>
      </c>
      <c r="H182" s="2">
        <v>-14175</v>
      </c>
    </row>
    <row r="183" spans="1:8">
      <c r="A183" s="3">
        <v>44414</v>
      </c>
      <c r="B183" s="6" t="s">
        <v>131</v>
      </c>
      <c r="C183" s="6" t="s">
        <v>265</v>
      </c>
      <c r="D183" s="5">
        <v>360.62</v>
      </c>
      <c r="E183" s="3">
        <v>44414</v>
      </c>
      <c r="F183" s="3">
        <v>44436</v>
      </c>
      <c r="G183" s="8">
        <v>-22</v>
      </c>
      <c r="H183" s="2">
        <v>-7933.64</v>
      </c>
    </row>
    <row r="184" spans="1:8">
      <c r="A184" s="3">
        <v>44414</v>
      </c>
      <c r="B184" s="6" t="s">
        <v>131</v>
      </c>
      <c r="C184" s="6" t="s">
        <v>265</v>
      </c>
      <c r="D184" s="5">
        <v>659.61</v>
      </c>
      <c r="E184" s="3">
        <v>44414</v>
      </c>
      <c r="F184" s="3">
        <v>44436</v>
      </c>
      <c r="G184" s="8">
        <v>-22</v>
      </c>
      <c r="H184" s="2">
        <v>-14511.42</v>
      </c>
    </row>
    <row r="185" spans="1:8">
      <c r="A185" s="3">
        <v>44412</v>
      </c>
      <c r="B185" s="6" t="s">
        <v>332</v>
      </c>
      <c r="C185" s="6" t="s">
        <v>333</v>
      </c>
      <c r="D185" s="5">
        <v>903.9</v>
      </c>
      <c r="E185" s="3">
        <v>44412</v>
      </c>
      <c r="F185" s="3">
        <v>44436</v>
      </c>
      <c r="G185" s="8">
        <v>-24</v>
      </c>
      <c r="H185" s="2">
        <v>-21693.599999999999</v>
      </c>
    </row>
    <row r="186" spans="1:8">
      <c r="A186" s="3">
        <v>44412</v>
      </c>
      <c r="B186" s="6" t="s">
        <v>332</v>
      </c>
      <c r="C186" s="6" t="s">
        <v>333</v>
      </c>
      <c r="D186" s="5">
        <v>903.9</v>
      </c>
      <c r="E186" s="3">
        <v>44412</v>
      </c>
      <c r="F186" s="3">
        <v>44436</v>
      </c>
      <c r="G186" s="8">
        <v>-24</v>
      </c>
      <c r="H186" s="2">
        <v>-21693.599999999999</v>
      </c>
    </row>
    <row r="187" spans="1:8">
      <c r="A187" s="3">
        <v>44414</v>
      </c>
      <c r="B187" s="6" t="s">
        <v>862</v>
      </c>
      <c r="C187" s="6" t="s">
        <v>265</v>
      </c>
      <c r="D187" s="5">
        <v>233.12</v>
      </c>
      <c r="E187" s="3">
        <v>44414</v>
      </c>
      <c r="F187" s="3">
        <v>44436</v>
      </c>
      <c r="G187" s="8">
        <v>-22</v>
      </c>
      <c r="H187" s="2">
        <v>-5128.6400000000003</v>
      </c>
    </row>
    <row r="188" spans="1:8">
      <c r="A188" s="3">
        <v>44414</v>
      </c>
      <c r="B188" s="6" t="s">
        <v>862</v>
      </c>
      <c r="C188" s="6" t="s">
        <v>265</v>
      </c>
      <c r="D188" s="5">
        <v>370.14</v>
      </c>
      <c r="E188" s="3">
        <v>44414</v>
      </c>
      <c r="F188" s="3">
        <v>44436</v>
      </c>
      <c r="G188" s="8">
        <v>-22</v>
      </c>
      <c r="H188" s="2">
        <v>-8143.08</v>
      </c>
    </row>
    <row r="189" spans="1:8">
      <c r="A189" s="3">
        <v>44414</v>
      </c>
      <c r="B189" s="6" t="s">
        <v>862</v>
      </c>
      <c r="C189" s="6" t="s">
        <v>265</v>
      </c>
      <c r="D189" s="5">
        <v>389.09</v>
      </c>
      <c r="E189" s="3">
        <v>44414</v>
      </c>
      <c r="F189" s="3">
        <v>44436</v>
      </c>
      <c r="G189" s="8">
        <v>-22</v>
      </c>
      <c r="H189" s="2">
        <v>-8559.98</v>
      </c>
    </row>
    <row r="190" spans="1:8">
      <c r="A190" s="3">
        <v>44414</v>
      </c>
      <c r="B190" s="6" t="s">
        <v>862</v>
      </c>
      <c r="C190" s="6" t="s">
        <v>265</v>
      </c>
      <c r="D190" s="5">
        <v>2847</v>
      </c>
      <c r="E190" s="3">
        <v>44414</v>
      </c>
      <c r="F190" s="3">
        <v>44436</v>
      </c>
      <c r="G190" s="8">
        <v>-22</v>
      </c>
      <c r="H190" s="2">
        <v>-62634</v>
      </c>
    </row>
    <row r="191" spans="1:8">
      <c r="A191" s="3">
        <v>44414</v>
      </c>
      <c r="B191" s="6" t="s">
        <v>862</v>
      </c>
      <c r="C191" s="6" t="s">
        <v>265</v>
      </c>
      <c r="D191" s="5">
        <v>161.33000000000001</v>
      </c>
      <c r="E191" s="3">
        <v>44414</v>
      </c>
      <c r="F191" s="3">
        <v>44436</v>
      </c>
      <c r="G191" s="8">
        <v>-22</v>
      </c>
      <c r="H191" s="2">
        <v>-3549.26</v>
      </c>
    </row>
    <row r="192" spans="1:8">
      <c r="A192" s="3">
        <v>44434</v>
      </c>
      <c r="B192" s="6" t="s">
        <v>34</v>
      </c>
      <c r="C192" s="6" t="s">
        <v>35</v>
      </c>
      <c r="D192" s="5">
        <v>70</v>
      </c>
      <c r="E192" s="3">
        <v>44434</v>
      </c>
      <c r="F192" s="3">
        <v>44437</v>
      </c>
      <c r="G192" s="8">
        <v>-3</v>
      </c>
      <c r="H192" s="2">
        <v>-210</v>
      </c>
    </row>
    <row r="193" spans="1:8">
      <c r="A193" s="3">
        <v>44414</v>
      </c>
      <c r="B193" s="6" t="s">
        <v>565</v>
      </c>
      <c r="C193" s="6" t="s">
        <v>590</v>
      </c>
      <c r="D193" s="5">
        <v>1600</v>
      </c>
      <c r="E193" s="3">
        <v>44414</v>
      </c>
      <c r="F193" s="3">
        <v>44437</v>
      </c>
      <c r="G193" s="8">
        <v>-23</v>
      </c>
      <c r="H193" s="2">
        <v>-36800</v>
      </c>
    </row>
    <row r="194" spans="1:8">
      <c r="A194" s="3">
        <v>44414</v>
      </c>
      <c r="B194" s="6" t="s">
        <v>565</v>
      </c>
      <c r="C194" s="6" t="s">
        <v>590</v>
      </c>
      <c r="D194" s="5">
        <v>1600</v>
      </c>
      <c r="E194" s="3">
        <v>44414</v>
      </c>
      <c r="F194" s="3">
        <v>44437</v>
      </c>
      <c r="G194" s="8">
        <v>-23</v>
      </c>
      <c r="H194" s="2">
        <v>-36800</v>
      </c>
    </row>
    <row r="195" spans="1:8">
      <c r="A195" s="3">
        <v>44434</v>
      </c>
      <c r="B195" s="6" t="s">
        <v>565</v>
      </c>
      <c r="C195" s="6" t="s">
        <v>590</v>
      </c>
      <c r="D195" s="5">
        <v>1200</v>
      </c>
      <c r="E195" s="3">
        <v>44434</v>
      </c>
      <c r="F195" s="3">
        <v>44437</v>
      </c>
      <c r="G195" s="8">
        <v>-3</v>
      </c>
      <c r="H195" s="2">
        <v>-3600</v>
      </c>
    </row>
    <row r="196" spans="1:8">
      <c r="A196" s="3">
        <v>44412</v>
      </c>
      <c r="B196" s="6" t="s">
        <v>663</v>
      </c>
      <c r="C196" s="6" t="s">
        <v>247</v>
      </c>
      <c r="D196" s="5">
        <v>7376.46</v>
      </c>
      <c r="E196" s="3">
        <v>44412</v>
      </c>
      <c r="F196" s="3">
        <v>44437</v>
      </c>
      <c r="G196" s="8">
        <v>-25</v>
      </c>
      <c r="H196" s="2">
        <v>-184411.5</v>
      </c>
    </row>
    <row r="197" spans="1:8">
      <c r="A197" s="3">
        <v>44412</v>
      </c>
      <c r="B197" s="6" t="s">
        <v>697</v>
      </c>
      <c r="C197" s="6" t="s">
        <v>698</v>
      </c>
      <c r="D197" s="5">
        <v>3240</v>
      </c>
      <c r="E197" s="3">
        <v>44412</v>
      </c>
      <c r="F197" s="3">
        <v>44437</v>
      </c>
      <c r="G197" s="8">
        <v>-25</v>
      </c>
      <c r="H197" s="2">
        <v>-81000</v>
      </c>
    </row>
    <row r="198" spans="1:8">
      <c r="A198" s="3">
        <v>44412</v>
      </c>
      <c r="B198" s="6" t="s">
        <v>702</v>
      </c>
      <c r="C198" s="6" t="s">
        <v>753</v>
      </c>
      <c r="D198" s="5">
        <v>1282.56</v>
      </c>
      <c r="E198" s="3">
        <v>44412</v>
      </c>
      <c r="F198" s="3">
        <v>44437</v>
      </c>
      <c r="G198" s="8">
        <v>-25</v>
      </c>
      <c r="H198" s="2">
        <v>-32064</v>
      </c>
    </row>
    <row r="199" spans="1:8">
      <c r="A199" s="3">
        <v>44414</v>
      </c>
      <c r="B199" s="6" t="s">
        <v>936</v>
      </c>
      <c r="C199" s="6" t="s">
        <v>937</v>
      </c>
      <c r="D199" s="5">
        <v>2692</v>
      </c>
      <c r="E199" s="3">
        <v>44414</v>
      </c>
      <c r="F199" s="3">
        <v>44437</v>
      </c>
      <c r="G199" s="8">
        <v>-23</v>
      </c>
      <c r="H199" s="2">
        <v>-61916</v>
      </c>
    </row>
    <row r="200" spans="1:8">
      <c r="A200" s="3">
        <v>44441</v>
      </c>
      <c r="B200" s="6" t="s">
        <v>802</v>
      </c>
      <c r="C200" s="6" t="s">
        <v>837</v>
      </c>
      <c r="D200" s="5">
        <v>9291.06</v>
      </c>
      <c r="E200" s="3">
        <v>44441</v>
      </c>
      <c r="F200" s="3">
        <v>44438</v>
      </c>
      <c r="G200" s="8">
        <v>3</v>
      </c>
      <c r="H200" s="2">
        <v>27873.18</v>
      </c>
    </row>
    <row r="201" spans="1:8">
      <c r="A201" s="3">
        <v>44434</v>
      </c>
      <c r="B201" s="6" t="s">
        <v>131</v>
      </c>
      <c r="C201" s="6" t="s">
        <v>284</v>
      </c>
      <c r="D201" s="5">
        <v>325.5</v>
      </c>
      <c r="E201" s="3">
        <v>44434</v>
      </c>
      <c r="F201" s="3">
        <v>44439</v>
      </c>
      <c r="G201" s="8">
        <v>-5</v>
      </c>
      <c r="H201" s="2">
        <v>-1627.5</v>
      </c>
    </row>
    <row r="202" spans="1:8">
      <c r="A202" s="3">
        <v>44414</v>
      </c>
      <c r="B202" s="6" t="s">
        <v>565</v>
      </c>
      <c r="C202" s="6" t="s">
        <v>284</v>
      </c>
      <c r="D202" s="5">
        <v>433.5</v>
      </c>
      <c r="E202" s="3">
        <v>44414</v>
      </c>
      <c r="F202" s="3">
        <v>44439</v>
      </c>
      <c r="G202" s="8">
        <v>-25</v>
      </c>
      <c r="H202" s="2">
        <v>-10837.5</v>
      </c>
    </row>
    <row r="203" spans="1:8">
      <c r="A203" s="3">
        <v>44434</v>
      </c>
      <c r="B203" s="6" t="s">
        <v>901</v>
      </c>
      <c r="C203" s="6" t="s">
        <v>211</v>
      </c>
      <c r="D203" s="5">
        <v>1202</v>
      </c>
      <c r="E203" s="3">
        <v>44434</v>
      </c>
      <c r="F203" s="3">
        <v>44440</v>
      </c>
      <c r="G203" s="8">
        <v>-6</v>
      </c>
      <c r="H203" s="2">
        <v>-7212</v>
      </c>
    </row>
    <row r="204" spans="1:8">
      <c r="A204" s="3">
        <v>44412</v>
      </c>
      <c r="B204" s="6" t="s">
        <v>936</v>
      </c>
      <c r="C204" s="6" t="s">
        <v>945</v>
      </c>
      <c r="D204" s="5">
        <v>2496</v>
      </c>
      <c r="E204" s="3">
        <v>44412</v>
      </c>
      <c r="F204" s="3">
        <v>44440</v>
      </c>
      <c r="G204" s="8">
        <v>-28</v>
      </c>
      <c r="H204" s="2">
        <v>-69888</v>
      </c>
    </row>
    <row r="205" spans="1:8">
      <c r="A205" s="3">
        <v>44414</v>
      </c>
      <c r="B205" s="6" t="s">
        <v>131</v>
      </c>
      <c r="C205" s="6" t="s">
        <v>87</v>
      </c>
      <c r="D205" s="5">
        <v>855</v>
      </c>
      <c r="E205" s="3">
        <v>44414</v>
      </c>
      <c r="F205" s="3">
        <v>44441</v>
      </c>
      <c r="G205" s="8">
        <v>-27</v>
      </c>
      <c r="H205" s="2">
        <v>-23085</v>
      </c>
    </row>
    <row r="206" spans="1:8">
      <c r="A206" s="3">
        <v>44455</v>
      </c>
      <c r="B206" s="6" t="s">
        <v>518</v>
      </c>
      <c r="C206" s="6" t="s">
        <v>524</v>
      </c>
      <c r="D206" s="5">
        <v>526</v>
      </c>
      <c r="E206" s="3">
        <v>44455</v>
      </c>
      <c r="F206" s="3">
        <v>44441</v>
      </c>
      <c r="G206" s="8">
        <v>14</v>
      </c>
      <c r="H206" s="2">
        <v>7364</v>
      </c>
    </row>
    <row r="207" spans="1:8">
      <c r="A207" s="3">
        <v>44414</v>
      </c>
      <c r="B207" s="6" t="s">
        <v>802</v>
      </c>
      <c r="C207" s="6" t="s">
        <v>87</v>
      </c>
      <c r="D207" s="5">
        <v>3393</v>
      </c>
      <c r="E207" s="3">
        <v>44414</v>
      </c>
      <c r="F207" s="3">
        <v>44441</v>
      </c>
      <c r="G207" s="8">
        <v>-27</v>
      </c>
      <c r="H207" s="2">
        <v>-91611</v>
      </c>
    </row>
    <row r="208" spans="1:8">
      <c r="A208" s="3">
        <v>44414</v>
      </c>
      <c r="B208" s="6" t="s">
        <v>802</v>
      </c>
      <c r="C208" s="6" t="s">
        <v>87</v>
      </c>
      <c r="D208" s="5">
        <v>645</v>
      </c>
      <c r="E208" s="3">
        <v>44414</v>
      </c>
      <c r="F208" s="3">
        <v>44441</v>
      </c>
      <c r="G208" s="8">
        <v>-27</v>
      </c>
      <c r="H208" s="2">
        <v>-17415</v>
      </c>
    </row>
    <row r="209" spans="1:8">
      <c r="A209" s="3">
        <v>44414</v>
      </c>
      <c r="B209" s="6" t="s">
        <v>802</v>
      </c>
      <c r="C209" s="6" t="s">
        <v>87</v>
      </c>
      <c r="D209" s="5">
        <v>3224</v>
      </c>
      <c r="E209" s="3">
        <v>44414</v>
      </c>
      <c r="F209" s="3">
        <v>44441</v>
      </c>
      <c r="G209" s="8">
        <v>-27</v>
      </c>
      <c r="H209" s="2">
        <v>-87048</v>
      </c>
    </row>
    <row r="210" spans="1:8">
      <c r="A210" s="3">
        <v>44414</v>
      </c>
      <c r="B210" s="6" t="s">
        <v>802</v>
      </c>
      <c r="C210" s="6" t="s">
        <v>87</v>
      </c>
      <c r="D210" s="5">
        <v>1560</v>
      </c>
      <c r="E210" s="3">
        <v>44414</v>
      </c>
      <c r="F210" s="3">
        <v>44441</v>
      </c>
      <c r="G210" s="8">
        <v>-27</v>
      </c>
      <c r="H210" s="2">
        <v>-42120</v>
      </c>
    </row>
    <row r="211" spans="1:8">
      <c r="A211" s="3">
        <v>44414</v>
      </c>
      <c r="B211" s="6" t="s">
        <v>802</v>
      </c>
      <c r="C211" s="6" t="s">
        <v>87</v>
      </c>
      <c r="D211" s="5">
        <v>1430</v>
      </c>
      <c r="E211" s="3">
        <v>44414</v>
      </c>
      <c r="F211" s="3">
        <v>44441</v>
      </c>
      <c r="G211" s="8">
        <v>-27</v>
      </c>
      <c r="H211" s="2">
        <v>-38610</v>
      </c>
    </row>
    <row r="212" spans="1:8">
      <c r="A212" s="3">
        <v>44414</v>
      </c>
      <c r="B212" s="6" t="s">
        <v>802</v>
      </c>
      <c r="C212" s="6" t="s">
        <v>87</v>
      </c>
      <c r="D212" s="5">
        <v>427.5</v>
      </c>
      <c r="E212" s="3">
        <v>44414</v>
      </c>
      <c r="F212" s="3">
        <v>44441</v>
      </c>
      <c r="G212" s="8">
        <v>-27</v>
      </c>
      <c r="H212" s="2">
        <v>-11542.5</v>
      </c>
    </row>
    <row r="213" spans="1:8">
      <c r="A213" s="3">
        <v>44434</v>
      </c>
      <c r="B213" s="6" t="s">
        <v>332</v>
      </c>
      <c r="C213" s="6" t="s">
        <v>333</v>
      </c>
      <c r="D213" s="5">
        <v>112.67</v>
      </c>
      <c r="E213" s="3">
        <v>44434</v>
      </c>
      <c r="F213" s="3">
        <v>44442</v>
      </c>
      <c r="G213" s="8">
        <v>-8</v>
      </c>
      <c r="H213" s="2">
        <v>-901.36</v>
      </c>
    </row>
    <row r="214" spans="1:8">
      <c r="A214" s="3">
        <v>44434</v>
      </c>
      <c r="B214" s="6" t="s">
        <v>332</v>
      </c>
      <c r="C214" s="6" t="s">
        <v>333</v>
      </c>
      <c r="D214" s="5">
        <v>10.94</v>
      </c>
      <c r="E214" s="3">
        <v>44434</v>
      </c>
      <c r="F214" s="3">
        <v>44442</v>
      </c>
      <c r="G214" s="8">
        <v>-8</v>
      </c>
      <c r="H214" s="2">
        <v>-87.52</v>
      </c>
    </row>
    <row r="215" spans="1:8">
      <c r="A215" s="3">
        <v>44434</v>
      </c>
      <c r="B215" s="6" t="s">
        <v>332</v>
      </c>
      <c r="C215" s="6" t="s">
        <v>333</v>
      </c>
      <c r="D215" s="5">
        <v>11.22</v>
      </c>
      <c r="E215" s="3">
        <v>44434</v>
      </c>
      <c r="F215" s="3">
        <v>44442</v>
      </c>
      <c r="G215" s="8">
        <v>-8</v>
      </c>
      <c r="H215" s="2">
        <v>-89.76</v>
      </c>
    </row>
    <row r="216" spans="1:8">
      <c r="A216" s="3">
        <v>44434</v>
      </c>
      <c r="B216" s="6" t="s">
        <v>565</v>
      </c>
      <c r="C216" s="6" t="s">
        <v>228</v>
      </c>
      <c r="D216" s="5">
        <v>623.48</v>
      </c>
      <c r="E216" s="3">
        <v>44434</v>
      </c>
      <c r="F216" s="3">
        <v>44442</v>
      </c>
      <c r="G216" s="8">
        <v>-8</v>
      </c>
      <c r="H216" s="2">
        <v>-4987.84</v>
      </c>
    </row>
    <row r="217" spans="1:8">
      <c r="A217" s="3">
        <v>44434</v>
      </c>
      <c r="B217" s="6" t="s">
        <v>332</v>
      </c>
      <c r="C217" s="6" t="s">
        <v>333</v>
      </c>
      <c r="D217" s="5">
        <v>11.45</v>
      </c>
      <c r="E217" s="3">
        <v>44434</v>
      </c>
      <c r="F217" s="3">
        <v>44443</v>
      </c>
      <c r="G217" s="8">
        <v>-9</v>
      </c>
      <c r="H217" s="2">
        <v>-103.05</v>
      </c>
    </row>
    <row r="218" spans="1:8">
      <c r="A218" s="3">
        <v>44434</v>
      </c>
      <c r="B218" s="6" t="s">
        <v>332</v>
      </c>
      <c r="C218" s="6" t="s">
        <v>333</v>
      </c>
      <c r="D218" s="5">
        <v>1690.44</v>
      </c>
      <c r="E218" s="3">
        <v>44434</v>
      </c>
      <c r="F218" s="3">
        <v>44443</v>
      </c>
      <c r="G218" s="8">
        <v>-9</v>
      </c>
      <c r="H218" s="2">
        <v>-15213.960000000001</v>
      </c>
    </row>
    <row r="219" spans="1:8">
      <c r="A219" s="3">
        <v>44434</v>
      </c>
      <c r="B219" s="6" t="s">
        <v>332</v>
      </c>
      <c r="C219" s="6" t="s">
        <v>333</v>
      </c>
      <c r="D219" s="5">
        <v>11.87</v>
      </c>
      <c r="E219" s="3">
        <v>44434</v>
      </c>
      <c r="F219" s="3">
        <v>44443</v>
      </c>
      <c r="G219" s="8">
        <v>-9</v>
      </c>
      <c r="H219" s="2">
        <v>-106.83</v>
      </c>
    </row>
    <row r="220" spans="1:8">
      <c r="A220" s="3">
        <v>44434</v>
      </c>
      <c r="B220" s="6" t="s">
        <v>332</v>
      </c>
      <c r="C220" s="6" t="s">
        <v>333</v>
      </c>
      <c r="D220" s="5">
        <v>64.83</v>
      </c>
      <c r="E220" s="3">
        <v>44434</v>
      </c>
      <c r="F220" s="3">
        <v>44443</v>
      </c>
      <c r="G220" s="8">
        <v>-9</v>
      </c>
      <c r="H220" s="2">
        <v>-583.47</v>
      </c>
    </row>
    <row r="221" spans="1:8">
      <c r="A221" s="3">
        <v>44434</v>
      </c>
      <c r="B221" s="6" t="s">
        <v>4</v>
      </c>
      <c r="C221" s="6" t="s">
        <v>5</v>
      </c>
      <c r="D221" s="5">
        <v>2242.56</v>
      </c>
      <c r="E221" s="3">
        <v>44434</v>
      </c>
      <c r="F221" s="3">
        <v>44444</v>
      </c>
      <c r="G221" s="8">
        <v>-10</v>
      </c>
      <c r="H221" s="2">
        <v>-22425.599999999999</v>
      </c>
    </row>
    <row r="222" spans="1:8">
      <c r="A222" s="3">
        <v>44434</v>
      </c>
      <c r="B222" s="6" t="s">
        <v>316</v>
      </c>
      <c r="C222" s="6" t="s">
        <v>317</v>
      </c>
      <c r="D222" s="5">
        <v>78.59</v>
      </c>
      <c r="E222" s="3">
        <v>44434</v>
      </c>
      <c r="F222" s="3">
        <v>44444</v>
      </c>
      <c r="G222" s="8">
        <v>-10</v>
      </c>
      <c r="H222" s="2">
        <v>-785.90000000000009</v>
      </c>
    </row>
    <row r="223" spans="1:8">
      <c r="A223" s="3">
        <v>44434</v>
      </c>
      <c r="B223" s="6" t="s">
        <v>316</v>
      </c>
      <c r="C223" s="6" t="s">
        <v>317</v>
      </c>
      <c r="D223" s="5">
        <v>280.01</v>
      </c>
      <c r="E223" s="3">
        <v>44434</v>
      </c>
      <c r="F223" s="3">
        <v>44445</v>
      </c>
      <c r="G223" s="8">
        <v>-11</v>
      </c>
      <c r="H223" s="2">
        <v>-3080.1099999999997</v>
      </c>
    </row>
    <row r="224" spans="1:8">
      <c r="A224" s="3">
        <v>44434</v>
      </c>
      <c r="B224" s="6" t="s">
        <v>316</v>
      </c>
      <c r="C224" s="6" t="s">
        <v>317</v>
      </c>
      <c r="D224" s="5">
        <v>640.49</v>
      </c>
      <c r="E224" s="3">
        <v>44434</v>
      </c>
      <c r="F224" s="3">
        <v>44445</v>
      </c>
      <c r="G224" s="8">
        <v>-11</v>
      </c>
      <c r="H224" s="2">
        <v>-7045.39</v>
      </c>
    </row>
    <row r="225" spans="1:8">
      <c r="A225" s="3">
        <v>44434</v>
      </c>
      <c r="B225" s="6" t="s">
        <v>316</v>
      </c>
      <c r="C225" s="6" t="s">
        <v>317</v>
      </c>
      <c r="D225" s="5">
        <v>178.8</v>
      </c>
      <c r="E225" s="3">
        <v>44434</v>
      </c>
      <c r="F225" s="3">
        <v>44445</v>
      </c>
      <c r="G225" s="8">
        <v>-11</v>
      </c>
      <c r="H225" s="2">
        <v>-1966.8000000000002</v>
      </c>
    </row>
    <row r="226" spans="1:8">
      <c r="A226" s="3">
        <v>44434</v>
      </c>
      <c r="B226" s="6" t="s">
        <v>316</v>
      </c>
      <c r="C226" s="6" t="s">
        <v>317</v>
      </c>
      <c r="D226" s="5">
        <v>3325.73</v>
      </c>
      <c r="E226" s="3">
        <v>44434</v>
      </c>
      <c r="F226" s="3">
        <v>44445</v>
      </c>
      <c r="G226" s="8">
        <v>-11</v>
      </c>
      <c r="H226" s="2">
        <v>-36583.03</v>
      </c>
    </row>
    <row r="227" spans="1:8">
      <c r="A227" s="3">
        <v>44455</v>
      </c>
      <c r="B227" s="6" t="s">
        <v>316</v>
      </c>
      <c r="C227" s="6" t="s">
        <v>317</v>
      </c>
      <c r="D227" s="5">
        <v>367.01</v>
      </c>
      <c r="E227" s="3">
        <v>44455</v>
      </c>
      <c r="F227" s="3">
        <v>44446</v>
      </c>
      <c r="G227" s="8">
        <v>9</v>
      </c>
      <c r="H227" s="2">
        <v>3303.09</v>
      </c>
    </row>
    <row r="228" spans="1:8">
      <c r="A228" s="3">
        <v>44455</v>
      </c>
      <c r="B228" s="6" t="s">
        <v>316</v>
      </c>
      <c r="C228" s="6" t="s">
        <v>317</v>
      </c>
      <c r="D228" s="5">
        <v>724.72</v>
      </c>
      <c r="E228" s="3">
        <v>44455</v>
      </c>
      <c r="F228" s="3">
        <v>44446</v>
      </c>
      <c r="G228" s="8">
        <v>9</v>
      </c>
      <c r="H228" s="2">
        <v>6522.4800000000005</v>
      </c>
    </row>
    <row r="229" spans="1:8">
      <c r="A229" s="3">
        <v>44455</v>
      </c>
      <c r="B229" s="6" t="s">
        <v>316</v>
      </c>
      <c r="C229" s="6" t="s">
        <v>317</v>
      </c>
      <c r="D229" s="5">
        <v>240.61</v>
      </c>
      <c r="E229" s="3">
        <v>44455</v>
      </c>
      <c r="F229" s="3">
        <v>44446</v>
      </c>
      <c r="G229" s="8">
        <v>9</v>
      </c>
      <c r="H229" s="2">
        <v>2165.4900000000002</v>
      </c>
    </row>
    <row r="230" spans="1:8">
      <c r="A230" s="3">
        <v>44455</v>
      </c>
      <c r="B230" s="6" t="s">
        <v>316</v>
      </c>
      <c r="C230" s="6" t="s">
        <v>317</v>
      </c>
      <c r="D230" s="5">
        <v>3836.43</v>
      </c>
      <c r="E230" s="3">
        <v>44455</v>
      </c>
      <c r="F230" s="3">
        <v>44446</v>
      </c>
      <c r="G230" s="8">
        <v>9</v>
      </c>
      <c r="H230" s="2">
        <v>34527.869999999995</v>
      </c>
    </row>
    <row r="231" spans="1:8">
      <c r="A231" s="3">
        <v>44441</v>
      </c>
      <c r="B231" s="6" t="s">
        <v>424</v>
      </c>
      <c r="C231" s="6" t="s">
        <v>317</v>
      </c>
      <c r="D231" s="5">
        <v>11.05</v>
      </c>
      <c r="E231" s="3">
        <v>44441</v>
      </c>
      <c r="F231" s="3">
        <v>44446</v>
      </c>
      <c r="G231" s="8">
        <v>-5</v>
      </c>
      <c r="H231" s="2">
        <v>-55.25</v>
      </c>
    </row>
    <row r="232" spans="1:8">
      <c r="A232" s="3">
        <v>44434</v>
      </c>
      <c r="B232" s="6" t="s">
        <v>986</v>
      </c>
      <c r="C232" s="6" t="s">
        <v>569</v>
      </c>
      <c r="D232" s="5">
        <v>6900</v>
      </c>
      <c r="E232" s="3">
        <v>44434</v>
      </c>
      <c r="F232" s="3">
        <v>44446</v>
      </c>
      <c r="G232" s="8">
        <v>-12</v>
      </c>
      <c r="H232" s="2">
        <v>-82800</v>
      </c>
    </row>
    <row r="233" spans="1:8">
      <c r="A233" s="3">
        <v>44455</v>
      </c>
      <c r="B233" s="6" t="s">
        <v>316</v>
      </c>
      <c r="C233" s="6" t="s">
        <v>317</v>
      </c>
      <c r="D233" s="5">
        <v>450.58</v>
      </c>
      <c r="E233" s="3">
        <v>44455</v>
      </c>
      <c r="F233" s="3">
        <v>44447</v>
      </c>
      <c r="G233" s="8">
        <v>8</v>
      </c>
      <c r="H233" s="2">
        <v>3604.64</v>
      </c>
    </row>
    <row r="234" spans="1:8">
      <c r="A234" s="3">
        <v>44455</v>
      </c>
      <c r="B234" s="6" t="s">
        <v>316</v>
      </c>
      <c r="C234" s="6" t="s">
        <v>317</v>
      </c>
      <c r="D234" s="5">
        <v>896.44</v>
      </c>
      <c r="E234" s="3">
        <v>44455</v>
      </c>
      <c r="F234" s="3">
        <v>44447</v>
      </c>
      <c r="G234" s="8">
        <v>8</v>
      </c>
      <c r="H234" s="2">
        <v>7171.52</v>
      </c>
    </row>
    <row r="235" spans="1:8">
      <c r="A235" s="3">
        <v>44455</v>
      </c>
      <c r="B235" s="6" t="s">
        <v>316</v>
      </c>
      <c r="C235" s="6" t="s">
        <v>317</v>
      </c>
      <c r="D235" s="5">
        <v>794.71</v>
      </c>
      <c r="E235" s="3">
        <v>44455</v>
      </c>
      <c r="F235" s="3">
        <v>44447</v>
      </c>
      <c r="G235" s="8">
        <v>8</v>
      </c>
      <c r="H235" s="2">
        <v>6357.68</v>
      </c>
    </row>
    <row r="236" spans="1:8">
      <c r="A236" s="3">
        <v>44455</v>
      </c>
      <c r="B236" s="6" t="s">
        <v>316</v>
      </c>
      <c r="C236" s="6" t="s">
        <v>317</v>
      </c>
      <c r="D236" s="5">
        <v>466.04</v>
      </c>
      <c r="E236" s="3">
        <v>44455</v>
      </c>
      <c r="F236" s="3">
        <v>44447</v>
      </c>
      <c r="G236" s="8">
        <v>8</v>
      </c>
      <c r="H236" s="2">
        <v>3728.32</v>
      </c>
    </row>
    <row r="237" spans="1:8">
      <c r="A237" s="3">
        <v>44455</v>
      </c>
      <c r="B237" s="6" t="s">
        <v>316</v>
      </c>
      <c r="C237" s="6" t="s">
        <v>317</v>
      </c>
      <c r="D237" s="5">
        <v>4643.96</v>
      </c>
      <c r="E237" s="3">
        <v>44455</v>
      </c>
      <c r="F237" s="3">
        <v>44447</v>
      </c>
      <c r="G237" s="8">
        <v>8</v>
      </c>
      <c r="H237" s="2">
        <v>37151.68</v>
      </c>
    </row>
    <row r="238" spans="1:8">
      <c r="A238" s="3">
        <v>44455</v>
      </c>
      <c r="B238" s="6" t="s">
        <v>316</v>
      </c>
      <c r="C238" s="6" t="s">
        <v>317</v>
      </c>
      <c r="D238" s="5">
        <v>450.35</v>
      </c>
      <c r="E238" s="3">
        <v>44455</v>
      </c>
      <c r="F238" s="3">
        <v>44448</v>
      </c>
      <c r="G238" s="8">
        <v>7</v>
      </c>
      <c r="H238" s="2">
        <v>3152.4500000000003</v>
      </c>
    </row>
    <row r="239" spans="1:8">
      <c r="A239" s="3">
        <v>44455</v>
      </c>
      <c r="B239" s="6" t="s">
        <v>316</v>
      </c>
      <c r="C239" s="6" t="s">
        <v>317</v>
      </c>
      <c r="D239" s="5">
        <v>316.97000000000003</v>
      </c>
      <c r="E239" s="3">
        <v>44455</v>
      </c>
      <c r="F239" s="3">
        <v>44448</v>
      </c>
      <c r="G239" s="8">
        <v>7</v>
      </c>
      <c r="H239" s="2">
        <v>2218.79</v>
      </c>
    </row>
    <row r="240" spans="1:8">
      <c r="A240" s="3">
        <v>44455</v>
      </c>
      <c r="B240" s="6" t="s">
        <v>316</v>
      </c>
      <c r="C240" s="6" t="s">
        <v>317</v>
      </c>
      <c r="D240" s="5">
        <v>3533.77</v>
      </c>
      <c r="E240" s="3">
        <v>44455</v>
      </c>
      <c r="F240" s="3">
        <v>44448</v>
      </c>
      <c r="G240" s="8">
        <v>7</v>
      </c>
      <c r="H240" s="2">
        <v>24736.39</v>
      </c>
    </row>
    <row r="241" spans="1:8">
      <c r="A241" s="3">
        <v>44441</v>
      </c>
      <c r="B241" s="6" t="s">
        <v>565</v>
      </c>
      <c r="C241" s="6" t="s">
        <v>654</v>
      </c>
      <c r="D241" s="5">
        <v>1800</v>
      </c>
      <c r="E241" s="3">
        <v>44441</v>
      </c>
      <c r="F241" s="3">
        <v>44448</v>
      </c>
      <c r="G241" s="8">
        <v>-7</v>
      </c>
      <c r="H241" s="2">
        <v>-12600</v>
      </c>
    </row>
    <row r="242" spans="1:8">
      <c r="A242" s="3">
        <v>44481</v>
      </c>
      <c r="B242" s="6" t="s">
        <v>981</v>
      </c>
      <c r="C242" s="6" t="s">
        <v>983</v>
      </c>
      <c r="D242" s="5">
        <v>915.57</v>
      </c>
      <c r="E242" s="3">
        <v>44481</v>
      </c>
      <c r="F242" s="3">
        <v>44448</v>
      </c>
      <c r="G242" s="8">
        <v>33</v>
      </c>
      <c r="H242" s="2">
        <v>30213.81</v>
      </c>
    </row>
    <row r="243" spans="1:8">
      <c r="A243" s="3">
        <v>44455</v>
      </c>
      <c r="B243" s="6" t="s">
        <v>131</v>
      </c>
      <c r="C243" s="6" t="s">
        <v>210</v>
      </c>
      <c r="D243" s="5">
        <v>18</v>
      </c>
      <c r="E243" s="3">
        <v>44455</v>
      </c>
      <c r="F243" s="3">
        <v>44449</v>
      </c>
      <c r="G243" s="8">
        <v>6</v>
      </c>
      <c r="H243" s="2">
        <v>108</v>
      </c>
    </row>
    <row r="244" spans="1:8">
      <c r="A244" s="3">
        <v>44434</v>
      </c>
      <c r="B244" s="6" t="s">
        <v>300</v>
      </c>
      <c r="C244" s="6" t="s">
        <v>301</v>
      </c>
      <c r="D244" s="5">
        <v>96.31</v>
      </c>
      <c r="E244" s="3">
        <v>44434</v>
      </c>
      <c r="F244" s="3">
        <v>44449</v>
      </c>
      <c r="G244" s="8">
        <v>-15</v>
      </c>
      <c r="H244" s="2">
        <v>-1444.65</v>
      </c>
    </row>
    <row r="245" spans="1:8">
      <c r="A245" s="3">
        <v>44461</v>
      </c>
      <c r="B245" s="6" t="s">
        <v>316</v>
      </c>
      <c r="C245" s="6" t="s">
        <v>317</v>
      </c>
      <c r="D245" s="5">
        <v>411.71</v>
      </c>
      <c r="E245" s="3">
        <v>44461</v>
      </c>
      <c r="F245" s="3">
        <v>44449</v>
      </c>
      <c r="G245" s="8">
        <v>12</v>
      </c>
      <c r="H245" s="2">
        <v>4940.5199999999995</v>
      </c>
    </row>
    <row r="246" spans="1:8">
      <c r="A246" s="3">
        <v>44461</v>
      </c>
      <c r="B246" s="6" t="s">
        <v>316</v>
      </c>
      <c r="C246" s="6" t="s">
        <v>317</v>
      </c>
      <c r="D246" s="5">
        <v>853.63</v>
      </c>
      <c r="E246" s="3">
        <v>44461</v>
      </c>
      <c r="F246" s="3">
        <v>44449</v>
      </c>
      <c r="G246" s="8">
        <v>12</v>
      </c>
      <c r="H246" s="2">
        <v>10243.56</v>
      </c>
    </row>
    <row r="247" spans="1:8">
      <c r="A247" s="3">
        <v>44461</v>
      </c>
      <c r="B247" s="6" t="s">
        <v>316</v>
      </c>
      <c r="C247" s="6" t="s">
        <v>317</v>
      </c>
      <c r="D247" s="5">
        <v>232.05</v>
      </c>
      <c r="E247" s="3">
        <v>44461</v>
      </c>
      <c r="F247" s="3">
        <v>44449</v>
      </c>
      <c r="G247" s="8">
        <v>12</v>
      </c>
      <c r="H247" s="2">
        <v>2784.6000000000004</v>
      </c>
    </row>
    <row r="248" spans="1:8">
      <c r="A248" s="3">
        <v>44461</v>
      </c>
      <c r="B248" s="6" t="s">
        <v>316</v>
      </c>
      <c r="C248" s="6" t="s">
        <v>317</v>
      </c>
      <c r="D248" s="5">
        <v>3688.8</v>
      </c>
      <c r="E248" s="3">
        <v>44461</v>
      </c>
      <c r="F248" s="3">
        <v>44449</v>
      </c>
      <c r="G248" s="8">
        <v>12</v>
      </c>
      <c r="H248" s="2">
        <v>44265.600000000006</v>
      </c>
    </row>
    <row r="249" spans="1:8">
      <c r="A249" s="3">
        <v>44434</v>
      </c>
      <c r="B249" s="6" t="s">
        <v>424</v>
      </c>
      <c r="C249" s="6" t="s">
        <v>301</v>
      </c>
      <c r="D249" s="5">
        <v>79.180000000000007</v>
      </c>
      <c r="E249" s="3">
        <v>44434</v>
      </c>
      <c r="F249" s="3">
        <v>44449</v>
      </c>
      <c r="G249" s="8">
        <v>-15</v>
      </c>
      <c r="H249" s="2">
        <v>-1187.7</v>
      </c>
    </row>
    <row r="250" spans="1:8">
      <c r="A250" s="3">
        <v>44441</v>
      </c>
      <c r="B250" s="6" t="s">
        <v>316</v>
      </c>
      <c r="C250" s="6" t="s">
        <v>317</v>
      </c>
      <c r="D250" s="5">
        <v>248.06</v>
      </c>
      <c r="E250" s="3">
        <v>44441</v>
      </c>
      <c r="F250" s="3">
        <v>44450</v>
      </c>
      <c r="G250" s="8">
        <v>-9</v>
      </c>
      <c r="H250" s="2">
        <v>-2232.54</v>
      </c>
    </row>
    <row r="251" spans="1:8">
      <c r="A251" s="3">
        <v>44474</v>
      </c>
      <c r="B251" s="6" t="s">
        <v>316</v>
      </c>
      <c r="C251" s="6" t="s">
        <v>317</v>
      </c>
      <c r="D251" s="5">
        <v>313.35000000000002</v>
      </c>
      <c r="E251" s="3">
        <v>44474</v>
      </c>
      <c r="F251" s="3">
        <v>44450</v>
      </c>
      <c r="G251" s="8">
        <v>24</v>
      </c>
      <c r="H251" s="2">
        <v>7520.4000000000005</v>
      </c>
    </row>
    <row r="252" spans="1:8">
      <c r="A252" s="3">
        <v>44487</v>
      </c>
      <c r="B252" s="6" t="s">
        <v>316</v>
      </c>
      <c r="C252" s="6" t="s">
        <v>317</v>
      </c>
      <c r="D252" s="5">
        <v>206.63</v>
      </c>
      <c r="E252" s="3">
        <v>44487</v>
      </c>
      <c r="F252" s="3">
        <v>44450</v>
      </c>
      <c r="G252" s="8">
        <v>37</v>
      </c>
      <c r="H252" s="2">
        <v>7645.3099999999995</v>
      </c>
    </row>
    <row r="253" spans="1:8">
      <c r="A253" s="3">
        <v>44494</v>
      </c>
      <c r="B253" s="6" t="s">
        <v>316</v>
      </c>
      <c r="C253" s="6" t="s">
        <v>317</v>
      </c>
      <c r="D253" s="5">
        <v>216.06</v>
      </c>
      <c r="E253" s="3">
        <v>44494</v>
      </c>
      <c r="F253" s="3">
        <v>44450</v>
      </c>
      <c r="G253" s="8">
        <v>44</v>
      </c>
      <c r="H253" s="2">
        <v>9506.64</v>
      </c>
    </row>
    <row r="254" spans="1:8">
      <c r="A254" s="3">
        <v>44441</v>
      </c>
      <c r="B254" s="6" t="s">
        <v>316</v>
      </c>
      <c r="C254" s="6" t="s">
        <v>317</v>
      </c>
      <c r="D254" s="5">
        <v>958.65</v>
      </c>
      <c r="E254" s="3">
        <v>44441</v>
      </c>
      <c r="F254" s="3">
        <v>44450</v>
      </c>
      <c r="G254" s="8">
        <v>-9</v>
      </c>
      <c r="H254" s="2">
        <v>-8627.85</v>
      </c>
    </row>
    <row r="255" spans="1:8">
      <c r="A255" s="3">
        <v>44474</v>
      </c>
      <c r="B255" s="6" t="s">
        <v>316</v>
      </c>
      <c r="C255" s="6" t="s">
        <v>317</v>
      </c>
      <c r="D255" s="5">
        <v>743.7</v>
      </c>
      <c r="E255" s="3">
        <v>44474</v>
      </c>
      <c r="F255" s="3">
        <v>44450</v>
      </c>
      <c r="G255" s="8">
        <v>24</v>
      </c>
      <c r="H255" s="2">
        <v>17848.800000000003</v>
      </c>
    </row>
    <row r="256" spans="1:8">
      <c r="A256" s="3">
        <v>44487</v>
      </c>
      <c r="B256" s="6" t="s">
        <v>316</v>
      </c>
      <c r="C256" s="6" t="s">
        <v>317</v>
      </c>
      <c r="D256" s="5">
        <v>615.26</v>
      </c>
      <c r="E256" s="3">
        <v>44487</v>
      </c>
      <c r="F256" s="3">
        <v>44450</v>
      </c>
      <c r="G256" s="8">
        <v>37</v>
      </c>
      <c r="H256" s="2">
        <v>22764.62</v>
      </c>
    </row>
    <row r="257" spans="1:8">
      <c r="A257" s="3">
        <v>44494</v>
      </c>
      <c r="B257" s="6" t="s">
        <v>316</v>
      </c>
      <c r="C257" s="6" t="s">
        <v>317</v>
      </c>
      <c r="D257" s="5">
        <v>828.41</v>
      </c>
      <c r="E257" s="3">
        <v>44494</v>
      </c>
      <c r="F257" s="3">
        <v>44450</v>
      </c>
      <c r="G257" s="8">
        <v>44</v>
      </c>
      <c r="H257" s="2">
        <v>36450.04</v>
      </c>
    </row>
    <row r="258" spans="1:8">
      <c r="A258" s="3">
        <v>44441</v>
      </c>
      <c r="B258" s="6" t="s">
        <v>316</v>
      </c>
      <c r="C258" s="6" t="s">
        <v>317</v>
      </c>
      <c r="D258" s="5">
        <v>259.31</v>
      </c>
      <c r="E258" s="3">
        <v>44441</v>
      </c>
      <c r="F258" s="3">
        <v>44450</v>
      </c>
      <c r="G258" s="8">
        <v>-9</v>
      </c>
      <c r="H258" s="2">
        <v>-2333.79</v>
      </c>
    </row>
    <row r="259" spans="1:8">
      <c r="A259" s="3">
        <v>44474</v>
      </c>
      <c r="B259" s="6" t="s">
        <v>316</v>
      </c>
      <c r="C259" s="6" t="s">
        <v>317</v>
      </c>
      <c r="D259" s="5">
        <v>215.82</v>
      </c>
      <c r="E259" s="3">
        <v>44474</v>
      </c>
      <c r="F259" s="3">
        <v>44450</v>
      </c>
      <c r="G259" s="8">
        <v>24</v>
      </c>
      <c r="H259" s="2">
        <v>5179.68</v>
      </c>
    </row>
    <row r="260" spans="1:8">
      <c r="A260" s="3">
        <v>44487</v>
      </c>
      <c r="B260" s="6" t="s">
        <v>316</v>
      </c>
      <c r="C260" s="6" t="s">
        <v>317</v>
      </c>
      <c r="D260" s="5">
        <v>175.74</v>
      </c>
      <c r="E260" s="3">
        <v>44487</v>
      </c>
      <c r="F260" s="3">
        <v>44450</v>
      </c>
      <c r="G260" s="8">
        <v>37</v>
      </c>
      <c r="H260" s="2">
        <v>6502.38</v>
      </c>
    </row>
    <row r="261" spans="1:8">
      <c r="A261" s="3">
        <v>44494</v>
      </c>
      <c r="B261" s="6" t="s">
        <v>316</v>
      </c>
      <c r="C261" s="6" t="s">
        <v>317</v>
      </c>
      <c r="D261" s="5">
        <v>165.92</v>
      </c>
      <c r="E261" s="3">
        <v>44494</v>
      </c>
      <c r="F261" s="3">
        <v>44450</v>
      </c>
      <c r="G261" s="8">
        <v>44</v>
      </c>
      <c r="H261" s="2">
        <v>7300.48</v>
      </c>
    </row>
    <row r="262" spans="1:8">
      <c r="A262" s="3">
        <v>44441</v>
      </c>
      <c r="B262" s="6" t="s">
        <v>316</v>
      </c>
      <c r="C262" s="6" t="s">
        <v>317</v>
      </c>
      <c r="D262" s="5">
        <v>4554.58</v>
      </c>
      <c r="E262" s="3">
        <v>44441</v>
      </c>
      <c r="F262" s="3">
        <v>44450</v>
      </c>
      <c r="G262" s="8">
        <v>-9</v>
      </c>
      <c r="H262" s="2">
        <v>-40991.22</v>
      </c>
    </row>
    <row r="263" spans="1:8">
      <c r="A263" s="3">
        <v>44474</v>
      </c>
      <c r="B263" s="6" t="s">
        <v>316</v>
      </c>
      <c r="C263" s="6" t="s">
        <v>317</v>
      </c>
      <c r="D263" s="5">
        <v>3374.85</v>
      </c>
      <c r="E263" s="3">
        <v>44474</v>
      </c>
      <c r="F263" s="3">
        <v>44450</v>
      </c>
      <c r="G263" s="8">
        <v>24</v>
      </c>
      <c r="H263" s="2">
        <v>80996.399999999994</v>
      </c>
    </row>
    <row r="264" spans="1:8">
      <c r="A264" s="3">
        <v>44487</v>
      </c>
      <c r="B264" s="6" t="s">
        <v>316</v>
      </c>
      <c r="C264" s="6" t="s">
        <v>317</v>
      </c>
      <c r="D264" s="5">
        <v>3142.79</v>
      </c>
      <c r="E264" s="3">
        <v>44487</v>
      </c>
      <c r="F264" s="3">
        <v>44450</v>
      </c>
      <c r="G264" s="8">
        <v>37</v>
      </c>
      <c r="H264" s="2">
        <v>116283.23</v>
      </c>
    </row>
    <row r="265" spans="1:8">
      <c r="A265" s="3">
        <v>44494</v>
      </c>
      <c r="B265" s="6" t="s">
        <v>316</v>
      </c>
      <c r="C265" s="6" t="s">
        <v>317</v>
      </c>
      <c r="D265" s="5">
        <v>3936</v>
      </c>
      <c r="E265" s="3">
        <v>44494</v>
      </c>
      <c r="F265" s="3">
        <v>44450</v>
      </c>
      <c r="G265" s="8">
        <v>44</v>
      </c>
      <c r="H265" s="2">
        <v>173184</v>
      </c>
    </row>
    <row r="266" spans="1:8">
      <c r="A266" s="3">
        <v>44434</v>
      </c>
      <c r="B266" s="6" t="s">
        <v>424</v>
      </c>
      <c r="C266" s="6" t="s">
        <v>333</v>
      </c>
      <c r="D266" s="5">
        <v>314.52</v>
      </c>
      <c r="E266" s="3">
        <v>44434</v>
      </c>
      <c r="F266" s="3">
        <v>44450</v>
      </c>
      <c r="G266" s="8">
        <v>-16</v>
      </c>
      <c r="H266" s="2">
        <v>-5032.32</v>
      </c>
    </row>
    <row r="267" spans="1:8">
      <c r="A267" s="3">
        <v>44434</v>
      </c>
      <c r="B267" s="6" t="s">
        <v>424</v>
      </c>
      <c r="C267" s="6" t="s">
        <v>317</v>
      </c>
      <c r="D267" s="5">
        <v>58.57</v>
      </c>
      <c r="E267" s="3">
        <v>44434</v>
      </c>
      <c r="F267" s="3">
        <v>44451</v>
      </c>
      <c r="G267" s="8">
        <v>-17</v>
      </c>
      <c r="H267" s="2">
        <v>-995.69</v>
      </c>
    </row>
    <row r="268" spans="1:8">
      <c r="A268" s="3">
        <v>44447</v>
      </c>
      <c r="B268" s="6" t="s">
        <v>496</v>
      </c>
      <c r="C268" s="6" t="s">
        <v>497</v>
      </c>
      <c r="D268" s="5">
        <v>510.04</v>
      </c>
      <c r="E268" s="3">
        <v>44447</v>
      </c>
      <c r="F268" s="3">
        <v>44454</v>
      </c>
      <c r="G268" s="8">
        <v>-7</v>
      </c>
      <c r="H268" s="2">
        <v>-3570.28</v>
      </c>
    </row>
    <row r="269" spans="1:8">
      <c r="A269" s="3">
        <v>44441</v>
      </c>
      <c r="B269" s="6" t="s">
        <v>565</v>
      </c>
      <c r="C269" s="6" t="s">
        <v>228</v>
      </c>
      <c r="D269" s="5">
        <v>3984</v>
      </c>
      <c r="E269" s="3">
        <v>44441</v>
      </c>
      <c r="F269" s="3">
        <v>44455</v>
      </c>
      <c r="G269" s="8">
        <v>-14</v>
      </c>
      <c r="H269" s="2">
        <v>-55776</v>
      </c>
    </row>
    <row r="270" spans="1:8">
      <c r="A270" s="3">
        <v>44441</v>
      </c>
      <c r="B270" s="6" t="s">
        <v>565</v>
      </c>
      <c r="C270" s="6" t="s">
        <v>228</v>
      </c>
      <c r="D270" s="5">
        <v>249</v>
      </c>
      <c r="E270" s="3">
        <v>44441</v>
      </c>
      <c r="F270" s="3">
        <v>44455</v>
      </c>
      <c r="G270" s="8">
        <v>-14</v>
      </c>
      <c r="H270" s="2">
        <v>-3486</v>
      </c>
    </row>
    <row r="271" spans="1:8">
      <c r="A271" s="3">
        <v>44441</v>
      </c>
      <c r="B271" s="6" t="s">
        <v>565</v>
      </c>
      <c r="C271" s="6" t="s">
        <v>228</v>
      </c>
      <c r="D271" s="5">
        <v>1867.5</v>
      </c>
      <c r="E271" s="3">
        <v>44441</v>
      </c>
      <c r="F271" s="3">
        <v>44455</v>
      </c>
      <c r="G271" s="8">
        <v>-14</v>
      </c>
      <c r="H271" s="2">
        <v>-26145</v>
      </c>
    </row>
    <row r="272" spans="1:8">
      <c r="A272" s="3">
        <v>44441</v>
      </c>
      <c r="B272" s="6" t="s">
        <v>565</v>
      </c>
      <c r="C272" s="6" t="s">
        <v>228</v>
      </c>
      <c r="D272" s="5">
        <v>124.5</v>
      </c>
      <c r="E272" s="3">
        <v>44441</v>
      </c>
      <c r="F272" s="3">
        <v>44455</v>
      </c>
      <c r="G272" s="8">
        <v>-14</v>
      </c>
      <c r="H272" s="2">
        <v>-1743</v>
      </c>
    </row>
    <row r="273" spans="1:8">
      <c r="A273" s="3">
        <v>44434</v>
      </c>
      <c r="B273" s="6" t="s">
        <v>700</v>
      </c>
      <c r="C273" s="6" t="s">
        <v>701</v>
      </c>
      <c r="D273" s="5">
        <v>636.48</v>
      </c>
      <c r="E273" s="3">
        <v>44434</v>
      </c>
      <c r="F273" s="3">
        <v>44456</v>
      </c>
      <c r="G273" s="8">
        <v>-22</v>
      </c>
      <c r="H273" s="2">
        <v>-14002.560000000001</v>
      </c>
    </row>
    <row r="274" spans="1:8">
      <c r="A274" s="3">
        <v>44441</v>
      </c>
      <c r="B274" s="6" t="s">
        <v>382</v>
      </c>
      <c r="C274" s="6" t="s">
        <v>383</v>
      </c>
      <c r="D274" s="5">
        <v>76.28</v>
      </c>
      <c r="E274" s="3">
        <v>44441</v>
      </c>
      <c r="F274" s="3">
        <v>44461</v>
      </c>
      <c r="G274" s="8">
        <v>-20</v>
      </c>
      <c r="H274" s="2">
        <v>-1525.6</v>
      </c>
    </row>
    <row r="275" spans="1:8">
      <c r="A275" s="3">
        <v>44441</v>
      </c>
      <c r="B275" s="6" t="s">
        <v>382</v>
      </c>
      <c r="C275" s="6" t="s">
        <v>383</v>
      </c>
      <c r="D275" s="5">
        <v>1.6</v>
      </c>
      <c r="E275" s="3">
        <v>44441</v>
      </c>
      <c r="F275" s="3">
        <v>44461</v>
      </c>
      <c r="G275" s="8">
        <v>-20</v>
      </c>
      <c r="H275" s="2">
        <v>-32</v>
      </c>
    </row>
    <row r="276" spans="1:8">
      <c r="A276" s="3">
        <v>44441</v>
      </c>
      <c r="B276" s="6" t="s">
        <v>382</v>
      </c>
      <c r="C276" s="6" t="s">
        <v>383</v>
      </c>
      <c r="D276" s="5">
        <v>40.24</v>
      </c>
      <c r="E276" s="3">
        <v>44441</v>
      </c>
      <c r="F276" s="3">
        <v>44461</v>
      </c>
      <c r="G276" s="8">
        <v>-20</v>
      </c>
      <c r="H276" s="2">
        <v>-804.80000000000007</v>
      </c>
    </row>
    <row r="277" spans="1:8">
      <c r="A277" s="3">
        <v>44441</v>
      </c>
      <c r="B277" s="6" t="s">
        <v>382</v>
      </c>
      <c r="C277" s="6" t="s">
        <v>383</v>
      </c>
      <c r="D277" s="5">
        <v>4.16</v>
      </c>
      <c r="E277" s="3">
        <v>44441</v>
      </c>
      <c r="F277" s="3">
        <v>44461</v>
      </c>
      <c r="G277" s="8">
        <v>-20</v>
      </c>
      <c r="H277" s="2">
        <v>-83.2</v>
      </c>
    </row>
    <row r="278" spans="1:8">
      <c r="A278" s="3">
        <v>44441</v>
      </c>
      <c r="B278" s="6" t="s">
        <v>382</v>
      </c>
      <c r="C278" s="6" t="s">
        <v>383</v>
      </c>
      <c r="D278" s="5">
        <v>99.37</v>
      </c>
      <c r="E278" s="3">
        <v>44441</v>
      </c>
      <c r="F278" s="3">
        <v>44461</v>
      </c>
      <c r="G278" s="8">
        <v>-20</v>
      </c>
      <c r="H278" s="2">
        <v>-1987.4</v>
      </c>
    </row>
    <row r="279" spans="1:8">
      <c r="A279" s="3">
        <v>44441</v>
      </c>
      <c r="B279" s="6" t="s">
        <v>424</v>
      </c>
      <c r="C279" s="6" t="s">
        <v>451</v>
      </c>
      <c r="D279" s="5">
        <v>267.60000000000002</v>
      </c>
      <c r="E279" s="3">
        <v>44441</v>
      </c>
      <c r="F279" s="3">
        <v>44461</v>
      </c>
      <c r="G279" s="8">
        <v>-20</v>
      </c>
      <c r="H279" s="2">
        <v>-5352</v>
      </c>
    </row>
    <row r="280" spans="1:8">
      <c r="A280" s="3">
        <v>44434</v>
      </c>
      <c r="B280" s="6" t="s">
        <v>702</v>
      </c>
      <c r="C280" s="6" t="s">
        <v>757</v>
      </c>
      <c r="D280" s="5">
        <v>3358.34</v>
      </c>
      <c r="E280" s="3">
        <v>44434</v>
      </c>
      <c r="F280" s="3">
        <v>44461</v>
      </c>
      <c r="G280" s="8">
        <v>-27</v>
      </c>
      <c r="H280" s="2">
        <v>-90675.180000000008</v>
      </c>
    </row>
    <row r="281" spans="1:8">
      <c r="A281" s="3">
        <v>44455</v>
      </c>
      <c r="B281" s="6" t="s">
        <v>1008</v>
      </c>
      <c r="C281" s="6" t="s">
        <v>1016</v>
      </c>
      <c r="D281" s="5">
        <v>8970</v>
      </c>
      <c r="E281" s="3">
        <v>44455</v>
      </c>
      <c r="F281" s="3">
        <v>44463</v>
      </c>
      <c r="G281" s="8">
        <v>-8</v>
      </c>
      <c r="H281" s="2">
        <v>-71760</v>
      </c>
    </row>
    <row r="282" spans="1:8">
      <c r="A282" s="3">
        <v>44441</v>
      </c>
      <c r="B282" s="6" t="s">
        <v>131</v>
      </c>
      <c r="C282" s="6" t="s">
        <v>206</v>
      </c>
      <c r="D282" s="5">
        <v>10500</v>
      </c>
      <c r="E282" s="3">
        <v>44441</v>
      </c>
      <c r="F282" s="3">
        <v>44465</v>
      </c>
      <c r="G282" s="8">
        <v>-24</v>
      </c>
      <c r="H282" s="2">
        <v>-252000</v>
      </c>
    </row>
    <row r="283" spans="1:8">
      <c r="A283" s="3">
        <v>44455</v>
      </c>
      <c r="B283" s="6" t="s">
        <v>95</v>
      </c>
      <c r="C283" s="6" t="s">
        <v>97</v>
      </c>
      <c r="D283" s="5">
        <v>336</v>
      </c>
      <c r="E283" s="3">
        <v>44455</v>
      </c>
      <c r="F283" s="3">
        <v>44466</v>
      </c>
      <c r="G283" s="8">
        <v>-11</v>
      </c>
      <c r="H283" s="2">
        <v>-3696</v>
      </c>
    </row>
    <row r="284" spans="1:8">
      <c r="A284" s="3">
        <v>44441</v>
      </c>
      <c r="B284" s="6" t="s">
        <v>131</v>
      </c>
      <c r="C284" s="6" t="s">
        <v>89</v>
      </c>
      <c r="D284" s="5">
        <v>220</v>
      </c>
      <c r="E284" s="3">
        <v>44441</v>
      </c>
      <c r="F284" s="3">
        <v>44467</v>
      </c>
      <c r="G284" s="8">
        <v>-26</v>
      </c>
      <c r="H284" s="2">
        <v>-5720</v>
      </c>
    </row>
    <row r="285" spans="1:8">
      <c r="A285" s="3">
        <v>44441</v>
      </c>
      <c r="B285" s="6" t="s">
        <v>131</v>
      </c>
      <c r="C285" s="6" t="s">
        <v>89</v>
      </c>
      <c r="D285" s="5">
        <v>850</v>
      </c>
      <c r="E285" s="3">
        <v>44441</v>
      </c>
      <c r="F285" s="3">
        <v>44467</v>
      </c>
      <c r="G285" s="8">
        <v>-26</v>
      </c>
      <c r="H285" s="2">
        <v>-22100</v>
      </c>
    </row>
    <row r="286" spans="1:8">
      <c r="A286" s="3">
        <v>44447</v>
      </c>
      <c r="B286" s="6" t="s">
        <v>332</v>
      </c>
      <c r="C286" s="6" t="s">
        <v>333</v>
      </c>
      <c r="D286" s="5">
        <v>174.74</v>
      </c>
      <c r="E286" s="3">
        <v>44447</v>
      </c>
      <c r="F286" s="3">
        <v>44468</v>
      </c>
      <c r="G286" s="8">
        <v>-21</v>
      </c>
      <c r="H286" s="2">
        <v>-3669.54</v>
      </c>
    </row>
    <row r="287" spans="1:8">
      <c r="A287" s="3">
        <v>44447</v>
      </c>
      <c r="B287" s="6" t="s">
        <v>332</v>
      </c>
      <c r="C287" s="6" t="s">
        <v>333</v>
      </c>
      <c r="D287" s="5">
        <v>174.74</v>
      </c>
      <c r="E287" s="3">
        <v>44447</v>
      </c>
      <c r="F287" s="3">
        <v>44468</v>
      </c>
      <c r="G287" s="8">
        <v>-21</v>
      </c>
      <c r="H287" s="2">
        <v>-3669.54</v>
      </c>
    </row>
    <row r="288" spans="1:8">
      <c r="A288" s="3">
        <v>44447</v>
      </c>
      <c r="B288" s="6" t="s">
        <v>332</v>
      </c>
      <c r="C288" s="6" t="s">
        <v>333</v>
      </c>
      <c r="D288" s="5">
        <v>152.91999999999999</v>
      </c>
      <c r="E288" s="3">
        <v>44447</v>
      </c>
      <c r="F288" s="3">
        <v>44468</v>
      </c>
      <c r="G288" s="8">
        <v>-21</v>
      </c>
      <c r="H288" s="2">
        <v>-3211.3199999999997</v>
      </c>
    </row>
    <row r="289" spans="1:8">
      <c r="A289" s="3">
        <v>44447</v>
      </c>
      <c r="B289" s="6" t="s">
        <v>332</v>
      </c>
      <c r="C289" s="6" t="s">
        <v>333</v>
      </c>
      <c r="D289" s="5">
        <v>152.91999999999999</v>
      </c>
      <c r="E289" s="3">
        <v>44447</v>
      </c>
      <c r="F289" s="3">
        <v>44468</v>
      </c>
      <c r="G289" s="8">
        <v>-21</v>
      </c>
      <c r="H289" s="2">
        <v>-3211.3199999999997</v>
      </c>
    </row>
    <row r="290" spans="1:8">
      <c r="A290" s="3">
        <v>44447</v>
      </c>
      <c r="B290" s="6" t="s">
        <v>332</v>
      </c>
      <c r="C290" s="6" t="s">
        <v>333</v>
      </c>
      <c r="D290" s="5">
        <v>1051.98</v>
      </c>
      <c r="E290" s="3">
        <v>44447</v>
      </c>
      <c r="F290" s="3">
        <v>44468</v>
      </c>
      <c r="G290" s="8">
        <v>-21</v>
      </c>
      <c r="H290" s="2">
        <v>-22091.58</v>
      </c>
    </row>
    <row r="291" spans="1:8">
      <c r="A291" s="3">
        <v>44447</v>
      </c>
      <c r="B291" s="6" t="s">
        <v>332</v>
      </c>
      <c r="C291" s="6" t="s">
        <v>333</v>
      </c>
      <c r="D291" s="5">
        <v>1051.98</v>
      </c>
      <c r="E291" s="3">
        <v>44447</v>
      </c>
      <c r="F291" s="3">
        <v>44468</v>
      </c>
      <c r="G291" s="8">
        <v>-21</v>
      </c>
      <c r="H291" s="2">
        <v>-22091.58</v>
      </c>
    </row>
    <row r="292" spans="1:8">
      <c r="A292" s="3">
        <v>44447</v>
      </c>
      <c r="B292" s="6" t="s">
        <v>332</v>
      </c>
      <c r="C292" s="6" t="s">
        <v>333</v>
      </c>
      <c r="D292" s="5">
        <v>418.63</v>
      </c>
      <c r="E292" s="3">
        <v>44447</v>
      </c>
      <c r="F292" s="3">
        <v>44468</v>
      </c>
      <c r="G292" s="8">
        <v>-21</v>
      </c>
      <c r="H292" s="2">
        <v>-8791.23</v>
      </c>
    </row>
    <row r="293" spans="1:8">
      <c r="A293" s="3">
        <v>44455</v>
      </c>
      <c r="B293" s="6" t="s">
        <v>532</v>
      </c>
      <c r="C293" s="6" t="s">
        <v>538</v>
      </c>
      <c r="D293" s="5">
        <v>468</v>
      </c>
      <c r="E293" s="3">
        <v>44455</v>
      </c>
      <c r="F293" s="3">
        <v>44468</v>
      </c>
      <c r="G293" s="8">
        <v>-13</v>
      </c>
      <c r="H293" s="2">
        <v>-6084</v>
      </c>
    </row>
    <row r="294" spans="1:8">
      <c r="A294" s="3">
        <v>44461</v>
      </c>
      <c r="B294" s="6" t="s">
        <v>936</v>
      </c>
      <c r="C294" s="6" t="s">
        <v>937</v>
      </c>
      <c r="D294" s="5">
        <v>2692</v>
      </c>
      <c r="E294" s="3">
        <v>44461</v>
      </c>
      <c r="F294" s="3">
        <v>44468</v>
      </c>
      <c r="G294" s="8">
        <v>-7</v>
      </c>
      <c r="H294" s="2">
        <v>-18844</v>
      </c>
    </row>
    <row r="295" spans="1:8">
      <c r="A295" s="3">
        <v>44455</v>
      </c>
      <c r="B295" s="6" t="s">
        <v>34</v>
      </c>
      <c r="C295" s="6" t="s">
        <v>35</v>
      </c>
      <c r="D295" s="5">
        <v>70</v>
      </c>
      <c r="E295" s="3">
        <v>44455</v>
      </c>
      <c r="F295" s="3">
        <v>44469</v>
      </c>
      <c r="G295" s="8">
        <v>-14</v>
      </c>
      <c r="H295" s="2">
        <v>-980</v>
      </c>
    </row>
    <row r="296" spans="1:8">
      <c r="A296" s="3">
        <v>44452</v>
      </c>
      <c r="B296" s="6" t="s">
        <v>131</v>
      </c>
      <c r="C296" s="6" t="s">
        <v>207</v>
      </c>
      <c r="D296" s="5">
        <v>642</v>
      </c>
      <c r="E296" s="3">
        <v>44452</v>
      </c>
      <c r="F296" s="3">
        <v>44469</v>
      </c>
      <c r="G296" s="8">
        <v>-17</v>
      </c>
      <c r="H296" s="2">
        <v>-10914</v>
      </c>
    </row>
    <row r="297" spans="1:8">
      <c r="A297" s="3">
        <v>44455</v>
      </c>
      <c r="B297" s="6" t="s">
        <v>300</v>
      </c>
      <c r="C297" s="6" t="s">
        <v>306</v>
      </c>
      <c r="D297" s="5">
        <v>1384.51</v>
      </c>
      <c r="E297" s="3">
        <v>44455</v>
      </c>
      <c r="F297" s="3">
        <v>44469</v>
      </c>
      <c r="G297" s="8">
        <v>-14</v>
      </c>
      <c r="H297" s="2">
        <v>-19383.14</v>
      </c>
    </row>
    <row r="298" spans="1:8">
      <c r="A298" s="3">
        <v>44455</v>
      </c>
      <c r="B298" s="6" t="s">
        <v>565</v>
      </c>
      <c r="C298" s="6" t="s">
        <v>284</v>
      </c>
      <c r="D298" s="5">
        <v>433.5</v>
      </c>
      <c r="E298" s="3">
        <v>44455</v>
      </c>
      <c r="F298" s="3">
        <v>44469</v>
      </c>
      <c r="G298" s="8">
        <v>-14</v>
      </c>
      <c r="H298" s="2">
        <v>-6069</v>
      </c>
    </row>
    <row r="299" spans="1:8">
      <c r="A299" s="3">
        <v>44447</v>
      </c>
      <c r="B299" s="6" t="s">
        <v>663</v>
      </c>
      <c r="C299" s="6" t="s">
        <v>247</v>
      </c>
      <c r="D299" s="5">
        <v>7376.46</v>
      </c>
      <c r="E299" s="3">
        <v>44447</v>
      </c>
      <c r="F299" s="3">
        <v>44469</v>
      </c>
      <c r="G299" s="8">
        <v>-22</v>
      </c>
      <c r="H299" s="2">
        <v>-162282.12</v>
      </c>
    </row>
    <row r="300" spans="1:8">
      <c r="A300" s="3">
        <v>44455</v>
      </c>
      <c r="B300" s="6" t="s">
        <v>702</v>
      </c>
      <c r="C300" s="6" t="s">
        <v>18</v>
      </c>
      <c r="D300" s="5">
        <v>415.14</v>
      </c>
      <c r="E300" s="3">
        <v>44455</v>
      </c>
      <c r="F300" s="3">
        <v>44469</v>
      </c>
      <c r="G300" s="8">
        <v>-14</v>
      </c>
      <c r="H300" s="2">
        <v>-5811.96</v>
      </c>
    </row>
    <row r="301" spans="1:8">
      <c r="A301" s="3">
        <v>44455</v>
      </c>
      <c r="B301" s="6" t="s">
        <v>702</v>
      </c>
      <c r="C301" s="6" t="s">
        <v>18</v>
      </c>
      <c r="D301" s="5">
        <v>415.14</v>
      </c>
      <c r="E301" s="3">
        <v>44455</v>
      </c>
      <c r="F301" s="3">
        <v>44469</v>
      </c>
      <c r="G301" s="8">
        <v>-14</v>
      </c>
      <c r="H301" s="2">
        <v>-5811.96</v>
      </c>
    </row>
    <row r="302" spans="1:8">
      <c r="A302" s="3">
        <v>44455</v>
      </c>
      <c r="B302" s="6" t="s">
        <v>702</v>
      </c>
      <c r="C302" s="6" t="s">
        <v>18</v>
      </c>
      <c r="D302" s="5">
        <v>415.14</v>
      </c>
      <c r="E302" s="3">
        <v>44455</v>
      </c>
      <c r="F302" s="3">
        <v>44469</v>
      </c>
      <c r="G302" s="8">
        <v>-14</v>
      </c>
      <c r="H302" s="2">
        <v>-5811.96</v>
      </c>
    </row>
    <row r="303" spans="1:8">
      <c r="A303" s="3">
        <v>44455</v>
      </c>
      <c r="B303" s="6" t="s">
        <v>702</v>
      </c>
      <c r="C303" s="6" t="s">
        <v>18</v>
      </c>
      <c r="D303" s="5">
        <v>415.14</v>
      </c>
      <c r="E303" s="3">
        <v>44455</v>
      </c>
      <c r="F303" s="3">
        <v>44469</v>
      </c>
      <c r="G303" s="8">
        <v>-14</v>
      </c>
      <c r="H303" s="2">
        <v>-5811.96</v>
      </c>
    </row>
    <row r="304" spans="1:8">
      <c r="A304" s="3">
        <v>44455</v>
      </c>
      <c r="B304" s="6" t="s">
        <v>702</v>
      </c>
      <c r="C304" s="6" t="s">
        <v>18</v>
      </c>
      <c r="D304" s="5">
        <v>4704.97</v>
      </c>
      <c r="E304" s="3">
        <v>44455</v>
      </c>
      <c r="F304" s="3">
        <v>44469</v>
      </c>
      <c r="G304" s="8">
        <v>-14</v>
      </c>
      <c r="H304" s="2">
        <v>-65869.58</v>
      </c>
    </row>
    <row r="305" spans="1:8">
      <c r="A305" s="3">
        <v>44455</v>
      </c>
      <c r="B305" s="6" t="s">
        <v>702</v>
      </c>
      <c r="C305" s="6" t="s">
        <v>18</v>
      </c>
      <c r="D305" s="5">
        <v>278.29000000000002</v>
      </c>
      <c r="E305" s="3">
        <v>44455</v>
      </c>
      <c r="F305" s="3">
        <v>44469</v>
      </c>
      <c r="G305" s="8">
        <v>-14</v>
      </c>
      <c r="H305" s="2">
        <v>-3896.0600000000004</v>
      </c>
    </row>
    <row r="306" spans="1:8">
      <c r="A306" s="3">
        <v>44455</v>
      </c>
      <c r="B306" s="6" t="s">
        <v>702</v>
      </c>
      <c r="C306" s="6" t="s">
        <v>18</v>
      </c>
      <c r="D306" s="5">
        <v>278.3</v>
      </c>
      <c r="E306" s="3">
        <v>44455</v>
      </c>
      <c r="F306" s="3">
        <v>44469</v>
      </c>
      <c r="G306" s="8">
        <v>-14</v>
      </c>
      <c r="H306" s="2">
        <v>-3896.2000000000003</v>
      </c>
    </row>
    <row r="307" spans="1:8">
      <c r="A307" s="3">
        <v>44455</v>
      </c>
      <c r="B307" s="6" t="s">
        <v>702</v>
      </c>
      <c r="C307" s="6" t="s">
        <v>18</v>
      </c>
      <c r="D307" s="5">
        <v>278.3</v>
      </c>
      <c r="E307" s="3">
        <v>44455</v>
      </c>
      <c r="F307" s="3">
        <v>44469</v>
      </c>
      <c r="G307" s="8">
        <v>-14</v>
      </c>
      <c r="H307" s="2">
        <v>-3896.2000000000003</v>
      </c>
    </row>
    <row r="308" spans="1:8">
      <c r="A308" s="3">
        <v>44455</v>
      </c>
      <c r="B308" s="6" t="s">
        <v>702</v>
      </c>
      <c r="C308" s="6" t="s">
        <v>18</v>
      </c>
      <c r="D308" s="5">
        <v>278.29000000000002</v>
      </c>
      <c r="E308" s="3">
        <v>44455</v>
      </c>
      <c r="F308" s="3">
        <v>44469</v>
      </c>
      <c r="G308" s="8">
        <v>-14</v>
      </c>
      <c r="H308" s="2">
        <v>-3896.0600000000004</v>
      </c>
    </row>
    <row r="309" spans="1:8">
      <c r="A309" s="3">
        <v>44455</v>
      </c>
      <c r="B309" s="6" t="s">
        <v>702</v>
      </c>
      <c r="C309" s="6" t="s">
        <v>18</v>
      </c>
      <c r="D309" s="5">
        <v>278.27999999999997</v>
      </c>
      <c r="E309" s="3">
        <v>44455</v>
      </c>
      <c r="F309" s="3">
        <v>44469</v>
      </c>
      <c r="G309" s="8">
        <v>-14</v>
      </c>
      <c r="H309" s="2">
        <v>-3895.9199999999996</v>
      </c>
    </row>
    <row r="310" spans="1:8">
      <c r="A310" s="3">
        <v>44455</v>
      </c>
      <c r="B310" s="6" t="s">
        <v>702</v>
      </c>
      <c r="C310" s="6" t="s">
        <v>18</v>
      </c>
      <c r="D310" s="5">
        <v>278.27999999999997</v>
      </c>
      <c r="E310" s="3">
        <v>44455</v>
      </c>
      <c r="F310" s="3">
        <v>44469</v>
      </c>
      <c r="G310" s="8">
        <v>-14</v>
      </c>
      <c r="H310" s="2">
        <v>-3895.9199999999996</v>
      </c>
    </row>
    <row r="311" spans="1:8">
      <c r="A311" s="3">
        <v>44455</v>
      </c>
      <c r="B311" s="6" t="s">
        <v>702</v>
      </c>
      <c r="C311" s="6" t="s">
        <v>18</v>
      </c>
      <c r="D311" s="5">
        <v>255</v>
      </c>
      <c r="E311" s="3">
        <v>44455</v>
      </c>
      <c r="F311" s="3">
        <v>44469</v>
      </c>
      <c r="G311" s="8">
        <v>-14</v>
      </c>
      <c r="H311" s="2">
        <v>-3570</v>
      </c>
    </row>
    <row r="312" spans="1:8">
      <c r="A312" s="3">
        <v>44455</v>
      </c>
      <c r="B312" s="6" t="s">
        <v>862</v>
      </c>
      <c r="C312" s="6" t="s">
        <v>263</v>
      </c>
      <c r="D312" s="5">
        <v>4777.49</v>
      </c>
      <c r="E312" s="3">
        <v>44455</v>
      </c>
      <c r="F312" s="3">
        <v>44469</v>
      </c>
      <c r="G312" s="8">
        <v>-14</v>
      </c>
      <c r="H312" s="2">
        <v>-66884.86</v>
      </c>
    </row>
    <row r="313" spans="1:8">
      <c r="A313" s="3">
        <v>44447</v>
      </c>
      <c r="B313" s="6" t="s">
        <v>1008</v>
      </c>
      <c r="C313" s="6" t="s">
        <v>1015</v>
      </c>
      <c r="D313" s="5">
        <v>675</v>
      </c>
      <c r="E313" s="3">
        <v>44447</v>
      </c>
      <c r="F313" s="3">
        <v>44469</v>
      </c>
      <c r="G313" s="8">
        <v>-22</v>
      </c>
      <c r="H313" s="2">
        <v>-14850</v>
      </c>
    </row>
    <row r="314" spans="1:8">
      <c r="A314" s="3">
        <v>44447</v>
      </c>
      <c r="B314" s="6" t="s">
        <v>1008</v>
      </c>
      <c r="C314" s="6" t="s">
        <v>1016</v>
      </c>
      <c r="D314" s="5">
        <v>960</v>
      </c>
      <c r="E314" s="3">
        <v>44447</v>
      </c>
      <c r="F314" s="3">
        <v>44469</v>
      </c>
      <c r="G314" s="8">
        <v>-22</v>
      </c>
      <c r="H314" s="2">
        <v>-21120</v>
      </c>
    </row>
  </sheetData>
  <autoFilter ref="C3:H314" xr:uid="{2C7032BD-ABCF-41F4-B648-CEC695B6176F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B952F-A6BD-4307-B7DA-EA51E68B53C4}">
  <dimension ref="A1:I361"/>
  <sheetViews>
    <sheetView topLeftCell="C1" workbookViewId="0">
      <selection activeCell="H1" sqref="H1"/>
    </sheetView>
  </sheetViews>
  <sheetFormatPr defaultRowHeight="15"/>
  <cols>
    <col min="1" max="1" width="10.140625" hidden="1" customWidth="1"/>
    <col min="2" max="2" width="13.42578125" hidden="1" customWidth="1"/>
    <col min="3" max="3" width="28" customWidth="1"/>
    <col min="4" max="4" width="13.42578125" style="2" bestFit="1" customWidth="1"/>
    <col min="5" max="5" width="55.7109375" customWidth="1"/>
    <col min="6" max="6" width="12.28515625" customWidth="1"/>
    <col min="7" max="8" width="11.7109375" bestFit="1" customWidth="1"/>
    <col min="9" max="9" width="13.5703125" style="2" bestFit="1" customWidth="1"/>
  </cols>
  <sheetData>
    <row r="1" spans="1:9">
      <c r="C1">
        <v>358</v>
      </c>
      <c r="D1" s="2">
        <v>829179.0400000005</v>
      </c>
      <c r="H1" s="9">
        <v>-18.164055714674099</v>
      </c>
      <c r="I1" s="2">
        <v>-15061254.279999994</v>
      </c>
    </row>
    <row r="3" spans="1:9" s="13" customFormat="1" ht="60" customHeight="1">
      <c r="A3" s="11" t="s">
        <v>0</v>
      </c>
      <c r="B3" s="12" t="s">
        <v>1</v>
      </c>
      <c r="C3" s="14" t="s">
        <v>2</v>
      </c>
      <c r="D3" s="15" t="s">
        <v>1075</v>
      </c>
      <c r="E3" s="14" t="s">
        <v>3</v>
      </c>
      <c r="F3" s="16" t="s">
        <v>1076</v>
      </c>
      <c r="G3" s="16" t="s">
        <v>1077</v>
      </c>
      <c r="H3" s="14" t="s">
        <v>1078</v>
      </c>
      <c r="I3" s="17" t="s">
        <v>1079</v>
      </c>
    </row>
    <row r="4" spans="1:9">
      <c r="A4" s="3">
        <v>44455</v>
      </c>
      <c r="B4" s="6" t="s">
        <v>424</v>
      </c>
      <c r="C4" s="6" t="s">
        <v>456</v>
      </c>
      <c r="D4" s="5">
        <v>1599</v>
      </c>
      <c r="E4" s="6" t="s">
        <v>468</v>
      </c>
      <c r="F4" s="3">
        <v>44455</v>
      </c>
      <c r="G4" s="3">
        <v>44470</v>
      </c>
      <c r="H4" s="8">
        <v>-15</v>
      </c>
      <c r="I4" s="2">
        <v>-23985</v>
      </c>
    </row>
    <row r="5" spans="1:9">
      <c r="A5" s="3">
        <v>44447</v>
      </c>
      <c r="B5" s="6" t="s">
        <v>702</v>
      </c>
      <c r="C5" s="6" t="s">
        <v>712</v>
      </c>
      <c r="D5" s="5">
        <v>855.04</v>
      </c>
      <c r="E5" s="6" t="s">
        <v>713</v>
      </c>
      <c r="F5" s="3">
        <v>44447</v>
      </c>
      <c r="G5" s="3">
        <v>44471</v>
      </c>
      <c r="H5" s="8">
        <v>-24</v>
      </c>
      <c r="I5" s="2">
        <v>-20520.96</v>
      </c>
    </row>
    <row r="6" spans="1:9">
      <c r="A6" s="3">
        <v>44463</v>
      </c>
      <c r="B6" s="6" t="s">
        <v>131</v>
      </c>
      <c r="C6" s="6" t="s">
        <v>162</v>
      </c>
      <c r="D6" s="5">
        <v>370.98</v>
      </c>
      <c r="E6" s="6" t="s">
        <v>163</v>
      </c>
      <c r="F6" s="3">
        <v>44463</v>
      </c>
      <c r="G6" s="3">
        <v>44472</v>
      </c>
      <c r="H6" s="8">
        <v>-9</v>
      </c>
      <c r="I6" s="2">
        <v>-3338.82</v>
      </c>
    </row>
    <row r="7" spans="1:9">
      <c r="A7" s="3">
        <v>44455</v>
      </c>
      <c r="B7" s="6" t="s">
        <v>565</v>
      </c>
      <c r="C7" s="6" t="s">
        <v>569</v>
      </c>
      <c r="D7" s="5">
        <v>4812</v>
      </c>
      <c r="E7" s="6" t="s">
        <v>636</v>
      </c>
      <c r="F7" s="3">
        <v>44455</v>
      </c>
      <c r="G7" s="3">
        <v>44472</v>
      </c>
      <c r="H7" s="8">
        <v>-17</v>
      </c>
      <c r="I7" s="2">
        <v>-81804</v>
      </c>
    </row>
    <row r="8" spans="1:9">
      <c r="A8" s="3">
        <v>44455</v>
      </c>
      <c r="B8" s="6" t="s">
        <v>802</v>
      </c>
      <c r="C8" s="6" t="s">
        <v>87</v>
      </c>
      <c r="D8" s="5">
        <v>3328</v>
      </c>
      <c r="E8" s="6" t="s">
        <v>806</v>
      </c>
      <c r="F8" s="3">
        <v>44455</v>
      </c>
      <c r="G8" s="3">
        <v>44472</v>
      </c>
      <c r="H8" s="8">
        <v>-17</v>
      </c>
      <c r="I8" s="2">
        <v>-56576</v>
      </c>
    </row>
    <row r="9" spans="1:9">
      <c r="A9" s="3">
        <v>44455</v>
      </c>
      <c r="B9" s="6" t="s">
        <v>802</v>
      </c>
      <c r="C9" s="6" t="s">
        <v>87</v>
      </c>
      <c r="D9" s="5">
        <v>1470</v>
      </c>
      <c r="E9" s="6" t="s">
        <v>807</v>
      </c>
      <c r="F9" s="3">
        <v>44455</v>
      </c>
      <c r="G9" s="3">
        <v>44472</v>
      </c>
      <c r="H9" s="8">
        <v>-17</v>
      </c>
      <c r="I9" s="2">
        <v>-24990</v>
      </c>
    </row>
    <row r="10" spans="1:9">
      <c r="A10" s="3">
        <v>44455</v>
      </c>
      <c r="B10" s="6" t="s">
        <v>802</v>
      </c>
      <c r="C10" s="6" t="s">
        <v>87</v>
      </c>
      <c r="D10" s="5">
        <v>1768</v>
      </c>
      <c r="E10" s="6" t="s">
        <v>821</v>
      </c>
      <c r="F10" s="3">
        <v>44455</v>
      </c>
      <c r="G10" s="3">
        <v>44472</v>
      </c>
      <c r="H10" s="8">
        <v>-17</v>
      </c>
      <c r="I10" s="2">
        <v>-30056</v>
      </c>
    </row>
    <row r="11" spans="1:9">
      <c r="A11" s="3">
        <v>44455</v>
      </c>
      <c r="B11" s="6" t="s">
        <v>802</v>
      </c>
      <c r="C11" s="6" t="s">
        <v>87</v>
      </c>
      <c r="D11" s="5">
        <v>840</v>
      </c>
      <c r="E11" s="6" t="s">
        <v>822</v>
      </c>
      <c r="F11" s="3">
        <v>44455</v>
      </c>
      <c r="G11" s="3">
        <v>44472</v>
      </c>
      <c r="H11" s="8">
        <v>-17</v>
      </c>
      <c r="I11" s="2">
        <v>-14280</v>
      </c>
    </row>
    <row r="12" spans="1:9">
      <c r="A12" s="3">
        <v>44455</v>
      </c>
      <c r="B12" s="6" t="s">
        <v>802</v>
      </c>
      <c r="C12" s="6" t="s">
        <v>87</v>
      </c>
      <c r="D12" s="5">
        <v>780</v>
      </c>
      <c r="E12" s="6" t="s">
        <v>852</v>
      </c>
      <c r="F12" s="3">
        <v>44455</v>
      </c>
      <c r="G12" s="3">
        <v>44472</v>
      </c>
      <c r="H12" s="8">
        <v>-17</v>
      </c>
      <c r="I12" s="2">
        <v>-13260</v>
      </c>
    </row>
    <row r="13" spans="1:9">
      <c r="A13" s="3">
        <v>44455</v>
      </c>
      <c r="B13" s="6" t="s">
        <v>802</v>
      </c>
      <c r="C13" s="6" t="s">
        <v>87</v>
      </c>
      <c r="D13" s="5">
        <v>907.5</v>
      </c>
      <c r="E13" s="6" t="s">
        <v>853</v>
      </c>
      <c r="F13" s="3">
        <v>44455</v>
      </c>
      <c r="G13" s="3">
        <v>44472</v>
      </c>
      <c r="H13" s="8">
        <v>-17</v>
      </c>
      <c r="I13" s="2">
        <v>-15427.5</v>
      </c>
    </row>
    <row r="14" spans="1:9">
      <c r="A14" s="3">
        <v>44455</v>
      </c>
      <c r="B14" s="6" t="s">
        <v>424</v>
      </c>
      <c r="C14" s="6" t="s">
        <v>477</v>
      </c>
      <c r="D14" s="5">
        <v>22.99</v>
      </c>
      <c r="E14" s="6" t="s">
        <v>480</v>
      </c>
      <c r="F14" s="3">
        <v>44455</v>
      </c>
      <c r="G14" s="3">
        <v>44476</v>
      </c>
      <c r="H14" s="8">
        <v>-21</v>
      </c>
      <c r="I14" s="2">
        <v>-482.78999999999996</v>
      </c>
    </row>
    <row r="15" spans="1:9">
      <c r="A15" s="3">
        <v>44452</v>
      </c>
      <c r="B15" s="6" t="s">
        <v>702</v>
      </c>
      <c r="C15" s="6" t="s">
        <v>18</v>
      </c>
      <c r="D15" s="5">
        <v>450.84</v>
      </c>
      <c r="E15" s="6" t="s">
        <v>751</v>
      </c>
      <c r="F15" s="3">
        <v>44452</v>
      </c>
      <c r="G15" s="3">
        <v>44476</v>
      </c>
      <c r="H15" s="8">
        <v>-24</v>
      </c>
      <c r="I15" s="2">
        <v>-10820.16</v>
      </c>
    </row>
    <row r="16" spans="1:9">
      <c r="A16" s="3">
        <v>44463</v>
      </c>
      <c r="B16" s="6" t="s">
        <v>131</v>
      </c>
      <c r="C16" s="6" t="s">
        <v>149</v>
      </c>
      <c r="D16" s="5">
        <v>4378.1000000000004</v>
      </c>
      <c r="E16" s="6" t="s">
        <v>164</v>
      </c>
      <c r="F16" s="3">
        <v>44463</v>
      </c>
      <c r="G16" s="3">
        <v>44477</v>
      </c>
      <c r="H16" s="8">
        <v>-14</v>
      </c>
      <c r="I16" s="2">
        <v>-61293.400000000009</v>
      </c>
    </row>
    <row r="17" spans="1:9">
      <c r="A17" s="3">
        <v>44455</v>
      </c>
      <c r="B17" s="6" t="s">
        <v>131</v>
      </c>
      <c r="C17" s="6" t="s">
        <v>208</v>
      </c>
      <c r="D17" s="5">
        <v>104</v>
      </c>
      <c r="E17" s="6" t="s">
        <v>209</v>
      </c>
      <c r="F17" s="3">
        <v>44455</v>
      </c>
      <c r="G17" s="3">
        <v>44477</v>
      </c>
      <c r="H17" s="8">
        <v>-22</v>
      </c>
      <c r="I17" s="2">
        <v>-2288</v>
      </c>
    </row>
    <row r="18" spans="1:9">
      <c r="A18" s="3">
        <v>44461</v>
      </c>
      <c r="B18" s="6" t="s">
        <v>4</v>
      </c>
      <c r="C18" s="6" t="s">
        <v>5</v>
      </c>
      <c r="D18" s="5">
        <v>975.28</v>
      </c>
      <c r="E18" s="6" t="s">
        <v>12</v>
      </c>
      <c r="F18" s="3">
        <v>44461</v>
      </c>
      <c r="G18" s="3">
        <v>44479</v>
      </c>
      <c r="H18" s="8">
        <v>-18</v>
      </c>
      <c r="I18" s="2">
        <v>-17555.04</v>
      </c>
    </row>
    <row r="19" spans="1:9">
      <c r="A19" s="3">
        <v>44511</v>
      </c>
      <c r="B19" s="6" t="s">
        <v>131</v>
      </c>
      <c r="C19" s="6" t="s">
        <v>158</v>
      </c>
      <c r="D19" s="5">
        <v>445.45</v>
      </c>
      <c r="E19" s="6" t="s">
        <v>170</v>
      </c>
      <c r="F19" s="3">
        <v>44511</v>
      </c>
      <c r="G19" s="3">
        <v>44479</v>
      </c>
      <c r="H19" s="8">
        <v>32</v>
      </c>
      <c r="I19" s="2">
        <v>14254.4</v>
      </c>
    </row>
    <row r="20" spans="1:9">
      <c r="A20" s="3">
        <v>44481</v>
      </c>
      <c r="B20" s="6" t="s">
        <v>131</v>
      </c>
      <c r="C20" s="6" t="s">
        <v>219</v>
      </c>
      <c r="D20" s="5">
        <v>19200</v>
      </c>
      <c r="E20" s="6" t="s">
        <v>220</v>
      </c>
      <c r="F20" s="3">
        <v>44481</v>
      </c>
      <c r="G20" s="3">
        <v>44479</v>
      </c>
      <c r="H20" s="8">
        <v>2</v>
      </c>
      <c r="I20" s="2">
        <v>38400</v>
      </c>
    </row>
    <row r="21" spans="1:9">
      <c r="A21" s="3">
        <v>44461</v>
      </c>
      <c r="B21" s="6" t="s">
        <v>565</v>
      </c>
      <c r="C21" s="6" t="s">
        <v>228</v>
      </c>
      <c r="D21" s="5">
        <v>2446.44</v>
      </c>
      <c r="E21" s="6" t="s">
        <v>637</v>
      </c>
      <c r="F21" s="3">
        <v>44461</v>
      </c>
      <c r="G21" s="3">
        <v>44479</v>
      </c>
      <c r="H21" s="8">
        <v>-18</v>
      </c>
      <c r="I21" s="2">
        <v>-44035.92</v>
      </c>
    </row>
    <row r="22" spans="1:9">
      <c r="A22" s="3">
        <v>44461</v>
      </c>
      <c r="B22" s="6" t="s">
        <v>565</v>
      </c>
      <c r="C22" s="6" t="s">
        <v>228</v>
      </c>
      <c r="D22" s="5">
        <v>1025.76</v>
      </c>
      <c r="E22" s="6" t="s">
        <v>638</v>
      </c>
      <c r="F22" s="3">
        <v>44461</v>
      </c>
      <c r="G22" s="3">
        <v>44479</v>
      </c>
      <c r="H22" s="8">
        <v>-18</v>
      </c>
      <c r="I22" s="2">
        <v>-18463.68</v>
      </c>
    </row>
    <row r="23" spans="1:9">
      <c r="A23" s="3">
        <v>44461</v>
      </c>
      <c r="B23" s="6" t="s">
        <v>565</v>
      </c>
      <c r="C23" s="6" t="s">
        <v>228</v>
      </c>
      <c r="D23" s="5">
        <v>90.63</v>
      </c>
      <c r="E23" s="6" t="s">
        <v>639</v>
      </c>
      <c r="F23" s="3">
        <v>44461</v>
      </c>
      <c r="G23" s="3">
        <v>44479</v>
      </c>
      <c r="H23" s="8">
        <v>-18</v>
      </c>
      <c r="I23" s="2">
        <v>-1631.34</v>
      </c>
    </row>
    <row r="24" spans="1:9">
      <c r="A24" s="3">
        <v>44461</v>
      </c>
      <c r="B24" s="6" t="s">
        <v>565</v>
      </c>
      <c r="C24" s="6" t="s">
        <v>228</v>
      </c>
      <c r="D24" s="5">
        <v>156.13</v>
      </c>
      <c r="E24" s="6" t="s">
        <v>640</v>
      </c>
      <c r="F24" s="3">
        <v>44461</v>
      </c>
      <c r="G24" s="3">
        <v>44479</v>
      </c>
      <c r="H24" s="8">
        <v>-18</v>
      </c>
      <c r="I24" s="2">
        <v>-2810.34</v>
      </c>
    </row>
    <row r="25" spans="1:9">
      <c r="A25" s="3">
        <v>44505</v>
      </c>
      <c r="B25" s="6" t="s">
        <v>123</v>
      </c>
      <c r="C25" s="6" t="s">
        <v>127</v>
      </c>
      <c r="D25" s="5">
        <v>1862.73</v>
      </c>
      <c r="E25" s="6" t="s">
        <v>128</v>
      </c>
      <c r="F25" s="3">
        <v>44505</v>
      </c>
      <c r="G25" s="3">
        <v>44480</v>
      </c>
      <c r="H25" s="8">
        <v>25</v>
      </c>
      <c r="I25" s="2">
        <v>46568.25</v>
      </c>
    </row>
    <row r="26" spans="1:9">
      <c r="A26" s="3">
        <v>44461</v>
      </c>
      <c r="B26" s="6" t="s">
        <v>518</v>
      </c>
      <c r="C26" s="6" t="s">
        <v>526</v>
      </c>
      <c r="D26" s="5">
        <v>2061.14</v>
      </c>
      <c r="E26" s="6" t="s">
        <v>530</v>
      </c>
      <c r="F26" s="3">
        <v>44461</v>
      </c>
      <c r="G26" s="3">
        <v>44480</v>
      </c>
      <c r="H26" s="8">
        <v>-19</v>
      </c>
      <c r="I26" s="2">
        <v>-39161.659999999996</v>
      </c>
    </row>
    <row r="27" spans="1:9">
      <c r="A27" s="3">
        <v>44461</v>
      </c>
      <c r="B27" s="6" t="s">
        <v>424</v>
      </c>
      <c r="C27" s="6" t="s">
        <v>317</v>
      </c>
      <c r="D27" s="5">
        <v>14.51</v>
      </c>
      <c r="E27" s="6" t="s">
        <v>444</v>
      </c>
      <c r="F27" s="3">
        <v>44461</v>
      </c>
      <c r="G27" s="3">
        <v>44481</v>
      </c>
      <c r="H27" s="8">
        <v>-20</v>
      </c>
      <c r="I27" s="2">
        <v>-290.2</v>
      </c>
    </row>
    <row r="28" spans="1:9">
      <c r="A28" s="3">
        <v>44461</v>
      </c>
      <c r="B28" s="6" t="s">
        <v>316</v>
      </c>
      <c r="C28" s="6" t="s">
        <v>317</v>
      </c>
      <c r="D28" s="5">
        <v>922.74</v>
      </c>
      <c r="E28" s="6" t="s">
        <v>321</v>
      </c>
      <c r="F28" s="3">
        <v>44461</v>
      </c>
      <c r="G28" s="3">
        <v>44482</v>
      </c>
      <c r="H28" s="8">
        <v>-21</v>
      </c>
      <c r="I28" s="2">
        <v>-19377.54</v>
      </c>
    </row>
    <row r="29" spans="1:9">
      <c r="A29" s="3">
        <v>44461</v>
      </c>
      <c r="B29" s="6" t="s">
        <v>802</v>
      </c>
      <c r="C29" s="6" t="s">
        <v>827</v>
      </c>
      <c r="D29" s="5">
        <v>1802</v>
      </c>
      <c r="E29" s="6" t="s">
        <v>833</v>
      </c>
      <c r="F29" s="3">
        <v>44461</v>
      </c>
      <c r="G29" s="3">
        <v>44482</v>
      </c>
      <c r="H29" s="8">
        <v>-21</v>
      </c>
      <c r="I29" s="2">
        <v>-37842</v>
      </c>
    </row>
    <row r="30" spans="1:9">
      <c r="A30" s="3">
        <v>44461</v>
      </c>
      <c r="B30" s="6" t="s">
        <v>921</v>
      </c>
      <c r="C30" s="6" t="s">
        <v>923</v>
      </c>
      <c r="D30" s="5">
        <v>787.03</v>
      </c>
      <c r="E30" s="6" t="s">
        <v>926</v>
      </c>
      <c r="F30" s="3">
        <v>44461</v>
      </c>
      <c r="G30" s="3">
        <v>44482</v>
      </c>
      <c r="H30" s="8">
        <v>-21</v>
      </c>
      <c r="I30" s="2">
        <v>-16527.63</v>
      </c>
    </row>
    <row r="31" spans="1:9">
      <c r="A31" s="3">
        <v>44461</v>
      </c>
      <c r="B31" s="6" t="s">
        <v>558</v>
      </c>
      <c r="C31" s="6" t="s">
        <v>80</v>
      </c>
      <c r="D31" s="5">
        <v>460</v>
      </c>
      <c r="E31" s="6" t="s">
        <v>563</v>
      </c>
      <c r="F31" s="3">
        <v>44461</v>
      </c>
      <c r="G31" s="3">
        <v>44483</v>
      </c>
      <c r="H31" s="8">
        <v>-22</v>
      </c>
      <c r="I31" s="2">
        <v>-10120</v>
      </c>
    </row>
    <row r="32" spans="1:9">
      <c r="A32" s="3">
        <v>44461</v>
      </c>
      <c r="B32" s="6" t="s">
        <v>936</v>
      </c>
      <c r="C32" s="6" t="s">
        <v>945</v>
      </c>
      <c r="D32" s="5">
        <v>2496</v>
      </c>
      <c r="E32" s="6" t="s">
        <v>951</v>
      </c>
      <c r="F32" s="3">
        <v>44461</v>
      </c>
      <c r="G32" s="3">
        <v>44483</v>
      </c>
      <c r="H32" s="8">
        <v>-22</v>
      </c>
      <c r="I32" s="2">
        <v>-54912</v>
      </c>
    </row>
    <row r="33" spans="1:9">
      <c r="A33" s="3">
        <v>44461</v>
      </c>
      <c r="B33" s="6" t="s">
        <v>986</v>
      </c>
      <c r="C33" s="6" t="s">
        <v>228</v>
      </c>
      <c r="D33" s="5">
        <v>3700</v>
      </c>
      <c r="E33" s="6" t="s">
        <v>998</v>
      </c>
      <c r="F33" s="3">
        <v>44461</v>
      </c>
      <c r="G33" s="3">
        <v>44483</v>
      </c>
      <c r="H33" s="8">
        <v>-22</v>
      </c>
      <c r="I33" s="2">
        <v>-81400</v>
      </c>
    </row>
    <row r="34" spans="1:9">
      <c r="A34" s="3">
        <v>44461</v>
      </c>
      <c r="B34" s="6" t="s">
        <v>107</v>
      </c>
      <c r="C34" s="6" t="s">
        <v>67</v>
      </c>
      <c r="D34" s="5">
        <v>1387.3</v>
      </c>
      <c r="E34" s="6" t="s">
        <v>113</v>
      </c>
      <c r="F34" s="3">
        <v>44461</v>
      </c>
      <c r="G34" s="3">
        <v>44484</v>
      </c>
      <c r="H34" s="8">
        <v>-23</v>
      </c>
      <c r="I34" s="2">
        <v>-31907.899999999998</v>
      </c>
    </row>
    <row r="35" spans="1:9">
      <c r="A35" s="3">
        <v>44461</v>
      </c>
      <c r="B35" s="6" t="s">
        <v>131</v>
      </c>
      <c r="C35" s="6" t="s">
        <v>149</v>
      </c>
      <c r="D35" s="5">
        <v>187</v>
      </c>
      <c r="E35" s="6" t="s">
        <v>151</v>
      </c>
      <c r="F35" s="3">
        <v>44461</v>
      </c>
      <c r="G35" s="3">
        <v>44484</v>
      </c>
      <c r="H35" s="8">
        <v>-23</v>
      </c>
      <c r="I35" s="2">
        <v>-4301</v>
      </c>
    </row>
    <row r="36" spans="1:9">
      <c r="A36" s="3">
        <v>44473</v>
      </c>
      <c r="B36" s="6" t="s">
        <v>702</v>
      </c>
      <c r="C36" s="6" t="s">
        <v>714</v>
      </c>
      <c r="D36" s="5">
        <v>2165.1999999999998</v>
      </c>
      <c r="E36" s="6" t="s">
        <v>775</v>
      </c>
      <c r="F36" s="3">
        <v>44473</v>
      </c>
      <c r="G36" s="3">
        <v>44484</v>
      </c>
      <c r="H36" s="8">
        <v>-11</v>
      </c>
      <c r="I36" s="2">
        <v>-23817.199999999997</v>
      </c>
    </row>
    <row r="37" spans="1:9">
      <c r="A37" s="3">
        <v>44461</v>
      </c>
      <c r="B37" s="6" t="s">
        <v>981</v>
      </c>
      <c r="C37" s="6" t="s">
        <v>80</v>
      </c>
      <c r="D37" s="5">
        <v>4507.1499999999996</v>
      </c>
      <c r="E37" s="6" t="s">
        <v>982</v>
      </c>
      <c r="F37" s="3">
        <v>44461</v>
      </c>
      <c r="G37" s="3">
        <v>44484</v>
      </c>
      <c r="H37" s="8">
        <v>-23</v>
      </c>
      <c r="I37" s="2">
        <v>-103664.45</v>
      </c>
    </row>
    <row r="38" spans="1:9">
      <c r="A38" s="3">
        <v>44474</v>
      </c>
      <c r="B38" s="6" t="s">
        <v>1008</v>
      </c>
      <c r="C38" s="6" t="s">
        <v>1009</v>
      </c>
      <c r="D38" s="5">
        <v>619.24</v>
      </c>
      <c r="E38" s="6" t="s">
        <v>1010</v>
      </c>
      <c r="F38" s="3">
        <v>44474</v>
      </c>
      <c r="G38" s="3">
        <v>44484</v>
      </c>
      <c r="H38" s="8">
        <v>-10</v>
      </c>
      <c r="I38" s="2">
        <v>-6192.4</v>
      </c>
    </row>
    <row r="39" spans="1:9">
      <c r="A39" s="3">
        <v>44463</v>
      </c>
      <c r="B39" s="6" t="s">
        <v>1042</v>
      </c>
      <c r="C39" s="6" t="s">
        <v>1045</v>
      </c>
      <c r="D39" s="5">
        <v>937.6</v>
      </c>
      <c r="E39" s="6" t="s">
        <v>1063</v>
      </c>
      <c r="F39" s="3">
        <v>44463</v>
      </c>
      <c r="G39" s="3">
        <v>44484</v>
      </c>
      <c r="H39" s="8">
        <v>-21</v>
      </c>
      <c r="I39" s="2">
        <v>-19689.600000000002</v>
      </c>
    </row>
    <row r="40" spans="1:9">
      <c r="A40" s="3">
        <v>44463</v>
      </c>
      <c r="B40" s="6" t="s">
        <v>1042</v>
      </c>
      <c r="C40" s="6" t="s">
        <v>1045</v>
      </c>
      <c r="D40" s="5">
        <v>12077.08</v>
      </c>
      <c r="E40" s="6" t="s">
        <v>1064</v>
      </c>
      <c r="F40" s="3">
        <v>44463</v>
      </c>
      <c r="G40" s="3">
        <v>44484</v>
      </c>
      <c r="H40" s="8">
        <v>-21</v>
      </c>
      <c r="I40" s="2">
        <v>-253618.68</v>
      </c>
    </row>
    <row r="41" spans="1:9">
      <c r="A41" s="3">
        <v>44463</v>
      </c>
      <c r="B41" s="6" t="s">
        <v>1042</v>
      </c>
      <c r="C41" s="6" t="s">
        <v>1045</v>
      </c>
      <c r="D41" s="5">
        <v>573.75</v>
      </c>
      <c r="E41" s="6" t="s">
        <v>1065</v>
      </c>
      <c r="F41" s="3">
        <v>44463</v>
      </c>
      <c r="G41" s="3">
        <v>44484</v>
      </c>
      <c r="H41" s="8">
        <v>-21</v>
      </c>
      <c r="I41" s="2">
        <v>-12048.75</v>
      </c>
    </row>
    <row r="42" spans="1:9">
      <c r="A42" s="3">
        <v>44463</v>
      </c>
      <c r="B42" s="6" t="s">
        <v>1042</v>
      </c>
      <c r="C42" s="6" t="s">
        <v>1045</v>
      </c>
      <c r="D42" s="5">
        <v>337.64</v>
      </c>
      <c r="E42" s="6" t="s">
        <v>1066</v>
      </c>
      <c r="F42" s="3">
        <v>44463</v>
      </c>
      <c r="G42" s="3">
        <v>44484</v>
      </c>
      <c r="H42" s="8">
        <v>-21</v>
      </c>
      <c r="I42" s="2">
        <v>-7090.44</v>
      </c>
    </row>
    <row r="43" spans="1:9">
      <c r="A43" s="3">
        <v>44474</v>
      </c>
      <c r="B43" s="6" t="s">
        <v>95</v>
      </c>
      <c r="C43" s="6" t="s">
        <v>67</v>
      </c>
      <c r="D43" s="5">
        <v>678.5</v>
      </c>
      <c r="E43" s="6" t="s">
        <v>99</v>
      </c>
      <c r="F43" s="3">
        <v>44474</v>
      </c>
      <c r="G43" s="3">
        <v>44486</v>
      </c>
      <c r="H43" s="8">
        <v>-12</v>
      </c>
      <c r="I43" s="2">
        <v>-8142</v>
      </c>
    </row>
    <row r="44" spans="1:9">
      <c r="A44" s="3">
        <v>44463</v>
      </c>
      <c r="B44" s="6" t="s">
        <v>131</v>
      </c>
      <c r="C44" s="6" t="s">
        <v>211</v>
      </c>
      <c r="D44" s="5">
        <v>650</v>
      </c>
      <c r="E44" s="6" t="s">
        <v>212</v>
      </c>
      <c r="F44" s="3">
        <v>44463</v>
      </c>
      <c r="G44" s="3">
        <v>44486</v>
      </c>
      <c r="H44" s="8">
        <v>-23</v>
      </c>
      <c r="I44" s="2">
        <v>-14950</v>
      </c>
    </row>
    <row r="45" spans="1:9">
      <c r="A45" s="3">
        <v>44463</v>
      </c>
      <c r="B45" s="6" t="s">
        <v>131</v>
      </c>
      <c r="C45" s="6" t="s">
        <v>211</v>
      </c>
      <c r="D45" s="5">
        <v>2</v>
      </c>
      <c r="E45" s="6" t="s">
        <v>213</v>
      </c>
      <c r="F45" s="3">
        <v>44463</v>
      </c>
      <c r="G45" s="3">
        <v>44486</v>
      </c>
      <c r="H45" s="8">
        <v>-23</v>
      </c>
      <c r="I45" s="2">
        <v>-46</v>
      </c>
    </row>
    <row r="46" spans="1:9">
      <c r="A46" s="3">
        <v>44474</v>
      </c>
      <c r="B46" s="6" t="s">
        <v>131</v>
      </c>
      <c r="C46" s="6" t="s">
        <v>236</v>
      </c>
      <c r="D46" s="5">
        <v>600</v>
      </c>
      <c r="E46" s="6" t="s">
        <v>274</v>
      </c>
      <c r="F46" s="3">
        <v>44474</v>
      </c>
      <c r="G46" s="3">
        <v>44486</v>
      </c>
      <c r="H46" s="8">
        <v>-12</v>
      </c>
      <c r="I46" s="2">
        <v>-7200</v>
      </c>
    </row>
    <row r="47" spans="1:9">
      <c r="A47" s="3">
        <v>44463</v>
      </c>
      <c r="B47" s="6" t="s">
        <v>424</v>
      </c>
      <c r="C47" s="6" t="s">
        <v>482</v>
      </c>
      <c r="D47" s="5">
        <v>64.62</v>
      </c>
      <c r="E47" s="6" t="s">
        <v>485</v>
      </c>
      <c r="F47" s="3">
        <v>44463</v>
      </c>
      <c r="G47" s="3">
        <v>44486</v>
      </c>
      <c r="H47" s="8">
        <v>-23</v>
      </c>
      <c r="I47" s="2">
        <v>-1486.2600000000002</v>
      </c>
    </row>
    <row r="48" spans="1:9">
      <c r="A48" s="3">
        <v>44463</v>
      </c>
      <c r="B48" s="6" t="s">
        <v>663</v>
      </c>
      <c r="C48" s="6" t="s">
        <v>677</v>
      </c>
      <c r="D48" s="5">
        <v>1150</v>
      </c>
      <c r="E48" s="6" t="s">
        <v>685</v>
      </c>
      <c r="F48" s="3">
        <v>44463</v>
      </c>
      <c r="G48" s="3">
        <v>44486</v>
      </c>
      <c r="H48" s="8">
        <v>-23</v>
      </c>
      <c r="I48" s="2">
        <v>-26450</v>
      </c>
    </row>
    <row r="49" spans="1:9">
      <c r="A49" s="3">
        <v>44463</v>
      </c>
      <c r="B49" s="6" t="s">
        <v>663</v>
      </c>
      <c r="C49" s="6" t="s">
        <v>677</v>
      </c>
      <c r="D49" s="5">
        <v>2400</v>
      </c>
      <c r="E49" s="6" t="s">
        <v>686</v>
      </c>
      <c r="F49" s="3">
        <v>44463</v>
      </c>
      <c r="G49" s="3">
        <v>44486</v>
      </c>
      <c r="H49" s="8">
        <v>-23</v>
      </c>
      <c r="I49" s="2">
        <v>-55200</v>
      </c>
    </row>
    <row r="50" spans="1:9">
      <c r="A50" s="3">
        <v>44463</v>
      </c>
      <c r="B50" s="6" t="s">
        <v>565</v>
      </c>
      <c r="C50" s="6" t="s">
        <v>569</v>
      </c>
      <c r="D50" s="5">
        <v>713.43</v>
      </c>
      <c r="E50" s="6" t="s">
        <v>641</v>
      </c>
      <c r="F50" s="3">
        <v>44463</v>
      </c>
      <c r="G50" s="3">
        <v>44488</v>
      </c>
      <c r="H50" s="8">
        <v>-25</v>
      </c>
      <c r="I50" s="2">
        <v>-17835.75</v>
      </c>
    </row>
    <row r="51" spans="1:9">
      <c r="A51" s="3">
        <v>44463</v>
      </c>
      <c r="B51" s="6" t="s">
        <v>565</v>
      </c>
      <c r="C51" s="6" t="s">
        <v>569</v>
      </c>
      <c r="D51" s="5">
        <v>188.14</v>
      </c>
      <c r="E51" s="6" t="s">
        <v>642</v>
      </c>
      <c r="F51" s="3">
        <v>44463</v>
      </c>
      <c r="G51" s="3">
        <v>44488</v>
      </c>
      <c r="H51" s="8">
        <v>-25</v>
      </c>
      <c r="I51" s="2">
        <v>-4703.5</v>
      </c>
    </row>
    <row r="52" spans="1:9">
      <c r="A52" s="3">
        <v>44463</v>
      </c>
      <c r="B52" s="6" t="s">
        <v>565</v>
      </c>
      <c r="C52" s="6" t="s">
        <v>569</v>
      </c>
      <c r="D52" s="5">
        <v>163.57</v>
      </c>
      <c r="E52" s="6" t="s">
        <v>643</v>
      </c>
      <c r="F52" s="3">
        <v>44463</v>
      </c>
      <c r="G52" s="3">
        <v>44488</v>
      </c>
      <c r="H52" s="8">
        <v>-25</v>
      </c>
      <c r="I52" s="2">
        <v>-4089.25</v>
      </c>
    </row>
    <row r="53" spans="1:9">
      <c r="A53" s="3">
        <v>44463</v>
      </c>
      <c r="B53" s="6" t="s">
        <v>565</v>
      </c>
      <c r="C53" s="6" t="s">
        <v>569</v>
      </c>
      <c r="D53" s="5">
        <v>307.86</v>
      </c>
      <c r="E53" s="6" t="s">
        <v>644</v>
      </c>
      <c r="F53" s="3">
        <v>44463</v>
      </c>
      <c r="G53" s="3">
        <v>44488</v>
      </c>
      <c r="H53" s="8">
        <v>-25</v>
      </c>
      <c r="I53" s="2">
        <v>-7696.5</v>
      </c>
    </row>
    <row r="54" spans="1:9">
      <c r="A54" s="3">
        <v>44463</v>
      </c>
      <c r="B54" s="6" t="s">
        <v>131</v>
      </c>
      <c r="C54" s="6" t="s">
        <v>133</v>
      </c>
      <c r="D54" s="5">
        <v>2100</v>
      </c>
      <c r="E54" s="6" t="s">
        <v>165</v>
      </c>
      <c r="F54" s="3">
        <v>44463</v>
      </c>
      <c r="G54" s="3">
        <v>44489</v>
      </c>
      <c r="H54" s="8">
        <v>-26</v>
      </c>
      <c r="I54" s="2">
        <v>-54600</v>
      </c>
    </row>
    <row r="55" spans="1:9">
      <c r="A55" s="3">
        <v>44494</v>
      </c>
      <c r="B55" s="6" t="s">
        <v>131</v>
      </c>
      <c r="C55" s="6" t="s">
        <v>210</v>
      </c>
      <c r="D55" s="5">
        <v>6</v>
      </c>
      <c r="E55" s="6" t="s">
        <v>235</v>
      </c>
      <c r="F55" s="3">
        <v>44494</v>
      </c>
      <c r="G55" s="3">
        <v>44489</v>
      </c>
      <c r="H55" s="8">
        <v>5</v>
      </c>
      <c r="I55" s="2">
        <v>30</v>
      </c>
    </row>
    <row r="56" spans="1:9">
      <c r="A56" s="3">
        <v>44474</v>
      </c>
      <c r="B56" s="6" t="s">
        <v>382</v>
      </c>
      <c r="C56" s="6" t="s">
        <v>383</v>
      </c>
      <c r="D56" s="5">
        <v>72.489999999999995</v>
      </c>
      <c r="E56" s="6" t="s">
        <v>393</v>
      </c>
      <c r="F56" s="3">
        <v>44474</v>
      </c>
      <c r="G56" s="3">
        <v>44489</v>
      </c>
      <c r="H56" s="8">
        <v>-15</v>
      </c>
      <c r="I56" s="2">
        <v>-1087.3499999999999</v>
      </c>
    </row>
    <row r="57" spans="1:9">
      <c r="A57" s="3">
        <v>44474</v>
      </c>
      <c r="B57" s="6" t="s">
        <v>496</v>
      </c>
      <c r="C57" s="6" t="s">
        <v>497</v>
      </c>
      <c r="D57" s="5">
        <v>510.04</v>
      </c>
      <c r="E57" s="6" t="s">
        <v>515</v>
      </c>
      <c r="F57" s="3">
        <v>44474</v>
      </c>
      <c r="G57" s="3">
        <v>44489</v>
      </c>
      <c r="H57" s="8">
        <v>-15</v>
      </c>
      <c r="I57" s="2">
        <v>-7650.6</v>
      </c>
    </row>
    <row r="58" spans="1:9">
      <c r="A58" s="3">
        <v>44463</v>
      </c>
      <c r="B58" s="6" t="s">
        <v>131</v>
      </c>
      <c r="C58" s="6" t="s">
        <v>207</v>
      </c>
      <c r="D58" s="5">
        <v>832</v>
      </c>
      <c r="E58" s="6" t="s">
        <v>214</v>
      </c>
      <c r="F58" s="3">
        <v>44463</v>
      </c>
      <c r="G58" s="3">
        <v>44490</v>
      </c>
      <c r="H58" s="8">
        <v>-27</v>
      </c>
      <c r="I58" s="2">
        <v>-22464</v>
      </c>
    </row>
    <row r="59" spans="1:9">
      <c r="A59" s="3">
        <v>44463</v>
      </c>
      <c r="B59" s="6" t="s">
        <v>316</v>
      </c>
      <c r="C59" s="6" t="s">
        <v>317</v>
      </c>
      <c r="D59" s="5">
        <v>180.01</v>
      </c>
      <c r="E59" s="6" t="s">
        <v>318</v>
      </c>
      <c r="F59" s="3">
        <v>44463</v>
      </c>
      <c r="G59" s="3">
        <v>44490</v>
      </c>
      <c r="H59" s="8">
        <v>-27</v>
      </c>
      <c r="I59" s="2">
        <v>-4860.2699999999995</v>
      </c>
    </row>
    <row r="60" spans="1:9">
      <c r="A60" s="3">
        <v>44463</v>
      </c>
      <c r="B60" s="6" t="s">
        <v>316</v>
      </c>
      <c r="C60" s="6" t="s">
        <v>317</v>
      </c>
      <c r="D60" s="5">
        <v>137.47999999999999</v>
      </c>
      <c r="E60" s="6" t="s">
        <v>324</v>
      </c>
      <c r="F60" s="3">
        <v>44463</v>
      </c>
      <c r="G60" s="3">
        <v>44490</v>
      </c>
      <c r="H60" s="8">
        <v>-27</v>
      </c>
      <c r="I60" s="2">
        <v>-3711.9599999999996</v>
      </c>
    </row>
    <row r="61" spans="1:9">
      <c r="A61" s="3">
        <v>44463</v>
      </c>
      <c r="B61" s="6" t="s">
        <v>316</v>
      </c>
      <c r="C61" s="6" t="s">
        <v>317</v>
      </c>
      <c r="D61" s="5">
        <v>3949.86</v>
      </c>
      <c r="E61" s="6" t="s">
        <v>327</v>
      </c>
      <c r="F61" s="3">
        <v>44463</v>
      </c>
      <c r="G61" s="3">
        <v>44490</v>
      </c>
      <c r="H61" s="8">
        <v>-27</v>
      </c>
      <c r="I61" s="2">
        <v>-106646.22</v>
      </c>
    </row>
    <row r="62" spans="1:9">
      <c r="A62" s="3">
        <v>44463</v>
      </c>
      <c r="B62" s="6" t="s">
        <v>424</v>
      </c>
      <c r="C62" s="6" t="s">
        <v>317</v>
      </c>
      <c r="D62" s="5">
        <v>49.12</v>
      </c>
      <c r="E62" s="6" t="s">
        <v>428</v>
      </c>
      <c r="F62" s="3">
        <v>44463</v>
      </c>
      <c r="G62" s="3">
        <v>44490</v>
      </c>
      <c r="H62" s="8">
        <v>-27</v>
      </c>
      <c r="I62" s="2">
        <v>-1326.24</v>
      </c>
    </row>
    <row r="63" spans="1:9">
      <c r="A63" s="3">
        <v>44473</v>
      </c>
      <c r="B63" s="6" t="s">
        <v>424</v>
      </c>
      <c r="C63" s="6" t="s">
        <v>451</v>
      </c>
      <c r="D63" s="5">
        <v>246.65</v>
      </c>
      <c r="E63" s="6" t="s">
        <v>469</v>
      </c>
      <c r="F63" s="3">
        <v>44473</v>
      </c>
      <c r="G63" s="3">
        <v>44490</v>
      </c>
      <c r="H63" s="8">
        <v>-17</v>
      </c>
      <c r="I63" s="2">
        <v>-4193.05</v>
      </c>
    </row>
    <row r="64" spans="1:9">
      <c r="A64" s="3">
        <v>44474</v>
      </c>
      <c r="B64" s="6" t="s">
        <v>131</v>
      </c>
      <c r="C64" s="6" t="s">
        <v>149</v>
      </c>
      <c r="D64" s="5">
        <v>3665</v>
      </c>
      <c r="E64" s="6" t="s">
        <v>273</v>
      </c>
      <c r="F64" s="3">
        <v>44474</v>
      </c>
      <c r="G64" s="3">
        <v>44491</v>
      </c>
      <c r="H64" s="8">
        <v>-17</v>
      </c>
      <c r="I64" s="2">
        <v>-62305</v>
      </c>
    </row>
    <row r="65" spans="1:9">
      <c r="A65" s="3">
        <v>44473</v>
      </c>
      <c r="B65" s="6" t="s">
        <v>702</v>
      </c>
      <c r="C65" s="6" t="s">
        <v>757</v>
      </c>
      <c r="D65" s="5">
        <v>3358.34</v>
      </c>
      <c r="E65" s="6" t="s">
        <v>774</v>
      </c>
      <c r="F65" s="3">
        <v>44473</v>
      </c>
      <c r="G65" s="3">
        <v>44491</v>
      </c>
      <c r="H65" s="8">
        <v>-18</v>
      </c>
      <c r="I65" s="2">
        <v>-60450.12</v>
      </c>
    </row>
    <row r="66" spans="1:9">
      <c r="A66" s="3">
        <v>44474</v>
      </c>
      <c r="B66" s="6" t="s">
        <v>131</v>
      </c>
      <c r="C66" s="6" t="s">
        <v>51</v>
      </c>
      <c r="D66" s="5">
        <v>80</v>
      </c>
      <c r="E66" s="6" t="s">
        <v>167</v>
      </c>
      <c r="F66" s="3">
        <v>44474</v>
      </c>
      <c r="G66" s="3">
        <v>44492</v>
      </c>
      <c r="H66" s="8">
        <v>-18</v>
      </c>
      <c r="I66" s="2">
        <v>-1440</v>
      </c>
    </row>
    <row r="67" spans="1:9">
      <c r="A67" s="3">
        <v>44463</v>
      </c>
      <c r="B67" s="6" t="s">
        <v>131</v>
      </c>
      <c r="C67" s="6" t="s">
        <v>267</v>
      </c>
      <c r="D67" s="5">
        <v>1152</v>
      </c>
      <c r="E67" s="6" t="s">
        <v>268</v>
      </c>
      <c r="F67" s="3">
        <v>44463</v>
      </c>
      <c r="G67" s="3">
        <v>44492</v>
      </c>
      <c r="H67" s="8">
        <v>-29</v>
      </c>
      <c r="I67" s="2">
        <v>-33408</v>
      </c>
    </row>
    <row r="68" spans="1:9">
      <c r="A68" s="3">
        <v>44474</v>
      </c>
      <c r="B68" s="6" t="s">
        <v>382</v>
      </c>
      <c r="C68" s="6" t="s">
        <v>383</v>
      </c>
      <c r="D68" s="5">
        <v>4.16</v>
      </c>
      <c r="E68" s="6" t="s">
        <v>394</v>
      </c>
      <c r="F68" s="3">
        <v>44474</v>
      </c>
      <c r="G68" s="3">
        <v>44492</v>
      </c>
      <c r="H68" s="8">
        <v>-18</v>
      </c>
      <c r="I68" s="2">
        <v>-74.88</v>
      </c>
    </row>
    <row r="69" spans="1:9">
      <c r="A69" s="3">
        <v>44474</v>
      </c>
      <c r="B69" s="6" t="s">
        <v>382</v>
      </c>
      <c r="C69" s="6" t="s">
        <v>383</v>
      </c>
      <c r="D69" s="5">
        <v>99.37</v>
      </c>
      <c r="E69" s="6" t="s">
        <v>415</v>
      </c>
      <c r="F69" s="3">
        <v>44474</v>
      </c>
      <c r="G69" s="3">
        <v>44492</v>
      </c>
      <c r="H69" s="8">
        <v>-18</v>
      </c>
      <c r="I69" s="2">
        <v>-1788.66</v>
      </c>
    </row>
    <row r="70" spans="1:9">
      <c r="A70" s="3">
        <v>44474</v>
      </c>
      <c r="B70" s="6" t="s">
        <v>382</v>
      </c>
      <c r="C70" s="6" t="s">
        <v>383</v>
      </c>
      <c r="D70" s="5">
        <v>4.16</v>
      </c>
      <c r="E70" s="6" t="s">
        <v>416</v>
      </c>
      <c r="F70" s="3">
        <v>44474</v>
      </c>
      <c r="G70" s="3">
        <v>44492</v>
      </c>
      <c r="H70" s="8">
        <v>-18</v>
      </c>
      <c r="I70" s="2">
        <v>-74.88</v>
      </c>
    </row>
    <row r="71" spans="1:9">
      <c r="A71" s="3">
        <v>44474</v>
      </c>
      <c r="B71" s="6" t="s">
        <v>382</v>
      </c>
      <c r="C71" s="6" t="s">
        <v>383</v>
      </c>
      <c r="D71" s="5">
        <v>40.24</v>
      </c>
      <c r="E71" s="6" t="s">
        <v>417</v>
      </c>
      <c r="F71" s="3">
        <v>44474</v>
      </c>
      <c r="G71" s="3">
        <v>44492</v>
      </c>
      <c r="H71" s="8">
        <v>-18</v>
      </c>
      <c r="I71" s="2">
        <v>-724.32</v>
      </c>
    </row>
    <row r="72" spans="1:9">
      <c r="A72" s="3">
        <v>44481</v>
      </c>
      <c r="B72" s="6" t="s">
        <v>1018</v>
      </c>
      <c r="C72" s="6" t="s">
        <v>1021</v>
      </c>
      <c r="D72" s="5">
        <v>19299.72</v>
      </c>
      <c r="E72" s="6" t="s">
        <v>1022</v>
      </c>
      <c r="F72" s="3">
        <v>44481</v>
      </c>
      <c r="G72" s="3">
        <v>44492</v>
      </c>
      <c r="H72" s="8">
        <v>-11</v>
      </c>
      <c r="I72" s="2">
        <v>-212296.92</v>
      </c>
    </row>
    <row r="73" spans="1:9">
      <c r="A73" s="3">
        <v>44474</v>
      </c>
      <c r="B73" s="6" t="s">
        <v>131</v>
      </c>
      <c r="C73" s="6" t="s">
        <v>87</v>
      </c>
      <c r="D73" s="5">
        <v>442.5</v>
      </c>
      <c r="E73" s="6" t="s">
        <v>166</v>
      </c>
      <c r="F73" s="3">
        <v>44474</v>
      </c>
      <c r="G73" s="3">
        <v>44493</v>
      </c>
      <c r="H73" s="8">
        <v>-19</v>
      </c>
      <c r="I73" s="2">
        <v>-8407.5</v>
      </c>
    </row>
    <row r="74" spans="1:9">
      <c r="A74" s="3">
        <v>44505</v>
      </c>
      <c r="B74" s="6" t="s">
        <v>131</v>
      </c>
      <c r="C74" s="6" t="s">
        <v>127</v>
      </c>
      <c r="D74" s="5">
        <v>3132</v>
      </c>
      <c r="E74" s="6" t="s">
        <v>272</v>
      </c>
      <c r="F74" s="3">
        <v>44505</v>
      </c>
      <c r="G74" s="3">
        <v>44493</v>
      </c>
      <c r="H74" s="8">
        <v>12</v>
      </c>
      <c r="I74" s="2">
        <v>37584</v>
      </c>
    </row>
    <row r="75" spans="1:9">
      <c r="A75" s="3">
        <v>44474</v>
      </c>
      <c r="B75" s="6" t="s">
        <v>311</v>
      </c>
      <c r="C75" s="6" t="s">
        <v>314</v>
      </c>
      <c r="D75" s="5">
        <v>249.04</v>
      </c>
      <c r="E75" s="6" t="s">
        <v>315</v>
      </c>
      <c r="F75" s="3">
        <v>44474</v>
      </c>
      <c r="G75" s="3">
        <v>44493</v>
      </c>
      <c r="H75" s="8">
        <v>-19</v>
      </c>
      <c r="I75" s="2">
        <v>-4731.76</v>
      </c>
    </row>
    <row r="76" spans="1:9">
      <c r="A76" s="3">
        <v>44487</v>
      </c>
      <c r="B76" s="6" t="s">
        <v>424</v>
      </c>
      <c r="C76" s="6" t="s">
        <v>453</v>
      </c>
      <c r="D76" s="5">
        <v>3121.83</v>
      </c>
      <c r="E76" s="6" t="s">
        <v>471</v>
      </c>
      <c r="F76" s="3">
        <v>44487</v>
      </c>
      <c r="G76" s="3">
        <v>44493</v>
      </c>
      <c r="H76" s="8">
        <v>-6</v>
      </c>
      <c r="I76" s="2">
        <v>-18730.98</v>
      </c>
    </row>
    <row r="77" spans="1:9">
      <c r="A77" s="3">
        <v>44473</v>
      </c>
      <c r="B77" s="6" t="s">
        <v>424</v>
      </c>
      <c r="C77" s="6" t="s">
        <v>482</v>
      </c>
      <c r="D77" s="5">
        <v>33.18</v>
      </c>
      <c r="E77" s="6" t="s">
        <v>486</v>
      </c>
      <c r="F77" s="3">
        <v>44473</v>
      </c>
      <c r="G77" s="3">
        <v>44493</v>
      </c>
      <c r="H77" s="8">
        <v>-20</v>
      </c>
      <c r="I77" s="2">
        <v>-663.6</v>
      </c>
    </row>
    <row r="78" spans="1:9">
      <c r="A78" s="3">
        <v>44473</v>
      </c>
      <c r="B78" s="6" t="s">
        <v>1018</v>
      </c>
      <c r="C78" s="6" t="s">
        <v>1019</v>
      </c>
      <c r="D78" s="5">
        <v>104155.95</v>
      </c>
      <c r="E78" s="6" t="s">
        <v>1020</v>
      </c>
      <c r="F78" s="3">
        <v>44473</v>
      </c>
      <c r="G78" s="3">
        <v>44493</v>
      </c>
      <c r="H78" s="8">
        <v>-20</v>
      </c>
      <c r="I78" s="2">
        <v>-2083119</v>
      </c>
    </row>
    <row r="79" spans="1:9">
      <c r="A79" s="3">
        <v>44481</v>
      </c>
      <c r="B79" s="6" t="s">
        <v>1026</v>
      </c>
      <c r="C79" s="6" t="s">
        <v>1034</v>
      </c>
      <c r="D79" s="5">
        <v>850</v>
      </c>
      <c r="E79" s="6" t="s">
        <v>1035</v>
      </c>
      <c r="F79" s="3">
        <v>44481</v>
      </c>
      <c r="G79" s="3">
        <v>44493</v>
      </c>
      <c r="H79" s="8">
        <v>-12</v>
      </c>
      <c r="I79" s="2">
        <v>-10200</v>
      </c>
    </row>
    <row r="80" spans="1:9">
      <c r="A80" s="3">
        <v>44494</v>
      </c>
      <c r="B80" s="6" t="s">
        <v>131</v>
      </c>
      <c r="C80" s="6" t="s">
        <v>279</v>
      </c>
      <c r="D80" s="5">
        <v>750</v>
      </c>
      <c r="E80" s="6" t="s">
        <v>280</v>
      </c>
      <c r="F80" s="3">
        <v>44494</v>
      </c>
      <c r="G80" s="3">
        <v>44496</v>
      </c>
      <c r="H80" s="8">
        <v>-2</v>
      </c>
      <c r="I80" s="2">
        <v>-1500</v>
      </c>
    </row>
    <row r="81" spans="1:9">
      <c r="A81" s="3">
        <v>44474</v>
      </c>
      <c r="B81" s="6" t="s">
        <v>296</v>
      </c>
      <c r="C81" s="6" t="s">
        <v>298</v>
      </c>
      <c r="D81" s="5">
        <v>542</v>
      </c>
      <c r="E81" s="6" t="s">
        <v>299</v>
      </c>
      <c r="F81" s="3">
        <v>44474</v>
      </c>
      <c r="G81" s="3">
        <v>44496</v>
      </c>
      <c r="H81" s="8">
        <v>-22</v>
      </c>
      <c r="I81" s="2">
        <v>-11924</v>
      </c>
    </row>
    <row r="82" spans="1:9">
      <c r="A82" s="3">
        <v>44473</v>
      </c>
      <c r="B82" s="6" t="s">
        <v>424</v>
      </c>
      <c r="C82" s="6" t="s">
        <v>451</v>
      </c>
      <c r="D82" s="5">
        <v>24.62</v>
      </c>
      <c r="E82" s="6" t="s">
        <v>470</v>
      </c>
      <c r="F82" s="3">
        <v>44473</v>
      </c>
      <c r="G82" s="3">
        <v>44496</v>
      </c>
      <c r="H82" s="8">
        <v>-23</v>
      </c>
      <c r="I82" s="2">
        <v>-566.26</v>
      </c>
    </row>
    <row r="83" spans="1:9">
      <c r="A83" s="3">
        <v>44475</v>
      </c>
      <c r="B83" s="6" t="s">
        <v>1008</v>
      </c>
      <c r="C83" s="6" t="s">
        <v>1016</v>
      </c>
      <c r="D83" s="5">
        <v>8571</v>
      </c>
      <c r="E83" s="6" t="s">
        <v>1017</v>
      </c>
      <c r="F83" s="3">
        <v>44475</v>
      </c>
      <c r="G83" s="3">
        <v>44496</v>
      </c>
      <c r="H83" s="8">
        <v>-21</v>
      </c>
      <c r="I83" s="2">
        <v>-179991</v>
      </c>
    </row>
    <row r="84" spans="1:9">
      <c r="A84" s="3">
        <v>44475</v>
      </c>
      <c r="B84" s="6" t="s">
        <v>131</v>
      </c>
      <c r="C84" s="6" t="s">
        <v>133</v>
      </c>
      <c r="D84" s="5">
        <v>5575.2</v>
      </c>
      <c r="E84" s="6" t="s">
        <v>168</v>
      </c>
      <c r="F84" s="3">
        <v>44475</v>
      </c>
      <c r="G84" s="3">
        <v>44497</v>
      </c>
      <c r="H84" s="8">
        <v>-22</v>
      </c>
      <c r="I84" s="2">
        <v>-122654.39999999999</v>
      </c>
    </row>
    <row r="85" spans="1:9">
      <c r="A85" s="3">
        <v>44475</v>
      </c>
      <c r="B85" s="6" t="s">
        <v>131</v>
      </c>
      <c r="C85" s="6" t="s">
        <v>215</v>
      </c>
      <c r="D85" s="5">
        <v>320</v>
      </c>
      <c r="E85" s="6" t="s">
        <v>216</v>
      </c>
      <c r="F85" s="3">
        <v>44475</v>
      </c>
      <c r="G85" s="3">
        <v>44497</v>
      </c>
      <c r="H85" s="8">
        <v>-22</v>
      </c>
      <c r="I85" s="2">
        <v>-7040</v>
      </c>
    </row>
    <row r="86" spans="1:9">
      <c r="A86" s="3">
        <v>44475</v>
      </c>
      <c r="B86" s="6" t="s">
        <v>131</v>
      </c>
      <c r="C86" s="6" t="s">
        <v>133</v>
      </c>
      <c r="D86" s="5">
        <v>3730</v>
      </c>
      <c r="E86" s="6" t="s">
        <v>275</v>
      </c>
      <c r="F86" s="3">
        <v>44475</v>
      </c>
      <c r="G86" s="3">
        <v>44497</v>
      </c>
      <c r="H86" s="8">
        <v>-22</v>
      </c>
      <c r="I86" s="2">
        <v>-82060</v>
      </c>
    </row>
    <row r="87" spans="1:9">
      <c r="A87" s="3">
        <v>44474</v>
      </c>
      <c r="B87" s="6" t="s">
        <v>532</v>
      </c>
      <c r="C87" s="6" t="s">
        <v>538</v>
      </c>
      <c r="D87" s="5">
        <v>468</v>
      </c>
      <c r="E87" s="6" t="s">
        <v>553</v>
      </c>
      <c r="F87" s="3">
        <v>44474</v>
      </c>
      <c r="G87" s="3">
        <v>44497</v>
      </c>
      <c r="H87" s="8">
        <v>-23</v>
      </c>
      <c r="I87" s="2">
        <v>-10764</v>
      </c>
    </row>
    <row r="88" spans="1:9">
      <c r="A88" s="3">
        <v>44481</v>
      </c>
      <c r="B88" s="6" t="s">
        <v>663</v>
      </c>
      <c r="C88" s="6" t="s">
        <v>677</v>
      </c>
      <c r="D88" s="5">
        <v>1450</v>
      </c>
      <c r="E88" s="6" t="s">
        <v>687</v>
      </c>
      <c r="F88" s="3">
        <v>44481</v>
      </c>
      <c r="G88" s="3">
        <v>44497</v>
      </c>
      <c r="H88" s="8">
        <v>-16</v>
      </c>
      <c r="I88" s="2">
        <v>-23200</v>
      </c>
    </row>
    <row r="89" spans="1:9">
      <c r="A89" s="3">
        <v>44475</v>
      </c>
      <c r="B89" s="6" t="s">
        <v>691</v>
      </c>
      <c r="C89" s="6" t="s">
        <v>692</v>
      </c>
      <c r="D89" s="5">
        <v>178</v>
      </c>
      <c r="E89" s="6" t="s">
        <v>695</v>
      </c>
      <c r="F89" s="3">
        <v>44475</v>
      </c>
      <c r="G89" s="3">
        <v>44497</v>
      </c>
      <c r="H89" s="8">
        <v>-22</v>
      </c>
      <c r="I89" s="2">
        <v>-3916</v>
      </c>
    </row>
    <row r="90" spans="1:9">
      <c r="A90" s="3">
        <v>44475</v>
      </c>
      <c r="B90" s="6" t="s">
        <v>691</v>
      </c>
      <c r="C90" s="6" t="s">
        <v>692</v>
      </c>
      <c r="D90" s="5">
        <v>2662</v>
      </c>
      <c r="E90" s="6" t="s">
        <v>695</v>
      </c>
      <c r="F90" s="3">
        <v>44475</v>
      </c>
      <c r="G90" s="3">
        <v>44497</v>
      </c>
      <c r="H90" s="8">
        <v>-22</v>
      </c>
      <c r="I90" s="2">
        <v>-58564</v>
      </c>
    </row>
    <row r="91" spans="1:9">
      <c r="A91" s="3">
        <v>44481</v>
      </c>
      <c r="B91" s="6" t="s">
        <v>123</v>
      </c>
      <c r="C91" s="6" t="s">
        <v>124</v>
      </c>
      <c r="D91" s="5">
        <v>358.91</v>
      </c>
      <c r="E91" s="6" t="s">
        <v>125</v>
      </c>
      <c r="F91" s="3">
        <v>44481</v>
      </c>
      <c r="G91" s="3">
        <v>44498</v>
      </c>
      <c r="H91" s="8">
        <v>-17</v>
      </c>
      <c r="I91" s="2">
        <v>-6101.47</v>
      </c>
    </row>
    <row r="92" spans="1:9">
      <c r="A92" s="3">
        <v>44481</v>
      </c>
      <c r="B92" s="6" t="s">
        <v>123</v>
      </c>
      <c r="C92" s="6" t="s">
        <v>124</v>
      </c>
      <c r="D92" s="5">
        <v>431.45</v>
      </c>
      <c r="E92" s="6" t="s">
        <v>126</v>
      </c>
      <c r="F92" s="3">
        <v>44481</v>
      </c>
      <c r="G92" s="3">
        <v>44498</v>
      </c>
      <c r="H92" s="8">
        <v>-17</v>
      </c>
      <c r="I92" s="2">
        <v>-7334.65</v>
      </c>
    </row>
    <row r="93" spans="1:9">
      <c r="A93" s="3">
        <v>44481</v>
      </c>
      <c r="B93" s="6" t="s">
        <v>332</v>
      </c>
      <c r="C93" s="6" t="s">
        <v>333</v>
      </c>
      <c r="D93" s="5">
        <v>873.77</v>
      </c>
      <c r="E93" s="6" t="s">
        <v>371</v>
      </c>
      <c r="F93" s="3">
        <v>44481</v>
      </c>
      <c r="G93" s="3">
        <v>44498</v>
      </c>
      <c r="H93" s="8">
        <v>-17</v>
      </c>
      <c r="I93" s="2">
        <v>-14854.09</v>
      </c>
    </row>
    <row r="94" spans="1:9">
      <c r="A94" s="3">
        <v>44481</v>
      </c>
      <c r="B94" s="6" t="s">
        <v>332</v>
      </c>
      <c r="C94" s="6" t="s">
        <v>333</v>
      </c>
      <c r="D94" s="5">
        <v>873.77</v>
      </c>
      <c r="E94" s="6" t="s">
        <v>372</v>
      </c>
      <c r="F94" s="3">
        <v>44481</v>
      </c>
      <c r="G94" s="3">
        <v>44498</v>
      </c>
      <c r="H94" s="8">
        <v>-17</v>
      </c>
      <c r="I94" s="2">
        <v>-14854.09</v>
      </c>
    </row>
    <row r="95" spans="1:9">
      <c r="A95" s="3">
        <v>44481</v>
      </c>
      <c r="B95" s="6" t="s">
        <v>986</v>
      </c>
      <c r="C95" s="6" t="s">
        <v>228</v>
      </c>
      <c r="D95" s="5">
        <v>902.12</v>
      </c>
      <c r="E95" s="6" t="s">
        <v>999</v>
      </c>
      <c r="F95" s="3">
        <v>44481</v>
      </c>
      <c r="G95" s="3">
        <v>44498</v>
      </c>
      <c r="H95" s="8">
        <v>-17</v>
      </c>
      <c r="I95" s="2">
        <v>-15336.04</v>
      </c>
    </row>
    <row r="96" spans="1:9">
      <c r="A96" s="3">
        <v>44481</v>
      </c>
      <c r="B96" s="6" t="s">
        <v>1018</v>
      </c>
      <c r="C96" s="6" t="s">
        <v>1019</v>
      </c>
      <c r="D96" s="5">
        <v>1769.13</v>
      </c>
      <c r="E96" s="6" t="s">
        <v>1023</v>
      </c>
      <c r="F96" s="3">
        <v>44481</v>
      </c>
      <c r="G96" s="3">
        <v>44498</v>
      </c>
      <c r="H96" s="8">
        <v>-17</v>
      </c>
      <c r="I96" s="2">
        <v>-30075.210000000003</v>
      </c>
    </row>
    <row r="97" spans="1:9">
      <c r="A97" s="3">
        <v>44481</v>
      </c>
      <c r="B97" s="6" t="s">
        <v>34</v>
      </c>
      <c r="C97" s="6" t="s">
        <v>35</v>
      </c>
      <c r="D97" s="5">
        <v>70</v>
      </c>
      <c r="E97" s="6" t="s">
        <v>42</v>
      </c>
      <c r="F97" s="3">
        <v>44481</v>
      </c>
      <c r="G97" s="3">
        <v>44499</v>
      </c>
      <c r="H97" s="8">
        <v>-18</v>
      </c>
      <c r="I97" s="2">
        <v>-1260</v>
      </c>
    </row>
    <row r="98" spans="1:9">
      <c r="A98" s="3">
        <v>44481</v>
      </c>
      <c r="B98" s="6" t="s">
        <v>107</v>
      </c>
      <c r="C98" s="6" t="s">
        <v>110</v>
      </c>
      <c r="D98" s="5">
        <v>26.6</v>
      </c>
      <c r="E98" s="6" t="s">
        <v>114</v>
      </c>
      <c r="F98" s="3">
        <v>44481</v>
      </c>
      <c r="G98" s="3">
        <v>44499</v>
      </c>
      <c r="H98" s="8">
        <v>-18</v>
      </c>
      <c r="I98" s="2">
        <v>-478.8</v>
      </c>
    </row>
    <row r="99" spans="1:9">
      <c r="A99" s="3">
        <v>44487</v>
      </c>
      <c r="B99" s="6" t="s">
        <v>565</v>
      </c>
      <c r="C99" s="6" t="s">
        <v>623</v>
      </c>
      <c r="D99" s="5">
        <v>7.85</v>
      </c>
      <c r="E99" s="6" t="s">
        <v>645</v>
      </c>
      <c r="F99" s="3">
        <v>44487</v>
      </c>
      <c r="G99" s="3">
        <v>44499</v>
      </c>
      <c r="H99" s="8">
        <v>-12</v>
      </c>
      <c r="I99" s="2">
        <v>-94.199999999999989</v>
      </c>
    </row>
    <row r="100" spans="1:9">
      <c r="A100" s="3">
        <v>44481</v>
      </c>
      <c r="B100" s="6" t="s">
        <v>663</v>
      </c>
      <c r="C100" s="6" t="s">
        <v>247</v>
      </c>
      <c r="D100" s="5">
        <v>7376.46</v>
      </c>
      <c r="E100" s="6" t="s">
        <v>673</v>
      </c>
      <c r="F100" s="3">
        <v>44481</v>
      </c>
      <c r="G100" s="3">
        <v>44499</v>
      </c>
      <c r="H100" s="8">
        <v>-18</v>
      </c>
      <c r="I100" s="2">
        <v>-132776.28</v>
      </c>
    </row>
    <row r="101" spans="1:9">
      <c r="A101" s="3">
        <v>44481</v>
      </c>
      <c r="B101" s="6" t="s">
        <v>862</v>
      </c>
      <c r="C101" s="6" t="s">
        <v>263</v>
      </c>
      <c r="D101" s="5">
        <v>2763.37</v>
      </c>
      <c r="E101" s="6" t="s">
        <v>893</v>
      </c>
      <c r="F101" s="3">
        <v>44481</v>
      </c>
      <c r="G101" s="3">
        <v>44499</v>
      </c>
      <c r="H101" s="8">
        <v>-18</v>
      </c>
      <c r="I101" s="2">
        <v>-49740.659999999996</v>
      </c>
    </row>
    <row r="102" spans="1:9">
      <c r="A102" s="3">
        <v>44481</v>
      </c>
      <c r="B102" s="6" t="s">
        <v>862</v>
      </c>
      <c r="C102" s="6" t="s">
        <v>263</v>
      </c>
      <c r="D102" s="5">
        <v>749.25</v>
      </c>
      <c r="E102" s="6" t="s">
        <v>894</v>
      </c>
      <c r="F102" s="3">
        <v>44481</v>
      </c>
      <c r="G102" s="3">
        <v>44499</v>
      </c>
      <c r="H102" s="8">
        <v>-18</v>
      </c>
      <c r="I102" s="2">
        <v>-13486.5</v>
      </c>
    </row>
    <row r="103" spans="1:9">
      <c r="A103" s="3">
        <v>44487</v>
      </c>
      <c r="B103" s="6" t="s">
        <v>862</v>
      </c>
      <c r="C103" s="6" t="s">
        <v>263</v>
      </c>
      <c r="D103" s="5">
        <v>5526.74</v>
      </c>
      <c r="E103" s="6" t="s">
        <v>895</v>
      </c>
      <c r="F103" s="3">
        <v>44487</v>
      </c>
      <c r="G103" s="3">
        <v>44499</v>
      </c>
      <c r="H103" s="8">
        <v>-12</v>
      </c>
      <c r="I103" s="2">
        <v>-66320.88</v>
      </c>
    </row>
    <row r="104" spans="1:9">
      <c r="A104" s="3">
        <v>44481</v>
      </c>
      <c r="B104" s="6" t="s">
        <v>936</v>
      </c>
      <c r="C104" s="6" t="s">
        <v>937</v>
      </c>
      <c r="D104" s="5">
        <v>2692</v>
      </c>
      <c r="E104" s="6" t="s">
        <v>942</v>
      </c>
      <c r="F104" s="3">
        <v>44481</v>
      </c>
      <c r="G104" s="3">
        <v>44499</v>
      </c>
      <c r="H104" s="8">
        <v>-18</v>
      </c>
      <c r="I104" s="2">
        <v>-48456</v>
      </c>
    </row>
    <row r="105" spans="1:9">
      <c r="A105" s="3">
        <v>44481</v>
      </c>
      <c r="B105" s="6" t="s">
        <v>131</v>
      </c>
      <c r="C105" s="6" t="s">
        <v>76</v>
      </c>
      <c r="D105" s="5">
        <v>480</v>
      </c>
      <c r="E105" s="6" t="s">
        <v>278</v>
      </c>
      <c r="F105" s="3">
        <v>44481</v>
      </c>
      <c r="G105" s="3">
        <v>44500</v>
      </c>
      <c r="H105" s="8">
        <v>-19</v>
      </c>
      <c r="I105" s="2">
        <v>-9120</v>
      </c>
    </row>
    <row r="106" spans="1:9">
      <c r="A106" s="3">
        <v>44490</v>
      </c>
      <c r="B106" s="6" t="s">
        <v>901</v>
      </c>
      <c r="C106" s="6" t="s">
        <v>902</v>
      </c>
      <c r="D106" s="5">
        <v>300</v>
      </c>
      <c r="E106" s="6" t="s">
        <v>904</v>
      </c>
      <c r="F106" s="3">
        <v>44490</v>
      </c>
      <c r="G106" s="3">
        <v>44500</v>
      </c>
      <c r="H106" s="8">
        <v>-10</v>
      </c>
      <c r="I106" s="2">
        <v>-3000</v>
      </c>
    </row>
    <row r="107" spans="1:9">
      <c r="A107" s="3">
        <v>44490</v>
      </c>
      <c r="B107" s="6" t="s">
        <v>131</v>
      </c>
      <c r="C107" s="6" t="s">
        <v>228</v>
      </c>
      <c r="D107" s="5">
        <v>2405.8200000000002</v>
      </c>
      <c r="E107" s="6" t="s">
        <v>229</v>
      </c>
      <c r="F107" s="3">
        <v>44490</v>
      </c>
      <c r="G107" s="3">
        <v>44501</v>
      </c>
      <c r="H107" s="8">
        <v>-11</v>
      </c>
      <c r="I107" s="2">
        <v>-26464.02</v>
      </c>
    </row>
    <row r="108" spans="1:9">
      <c r="A108" s="3">
        <v>44481</v>
      </c>
      <c r="B108" s="6" t="s">
        <v>131</v>
      </c>
      <c r="C108" s="6" t="s">
        <v>149</v>
      </c>
      <c r="D108" s="5">
        <v>843.6</v>
      </c>
      <c r="E108" s="6" t="s">
        <v>171</v>
      </c>
      <c r="F108" s="3">
        <v>44481</v>
      </c>
      <c r="G108" s="3">
        <v>44503</v>
      </c>
      <c r="H108" s="8">
        <v>-22</v>
      </c>
      <c r="I108" s="2">
        <v>-18559.2</v>
      </c>
    </row>
    <row r="109" spans="1:9">
      <c r="A109" s="3">
        <v>44487</v>
      </c>
      <c r="B109" s="6" t="s">
        <v>1003</v>
      </c>
      <c r="C109" s="6" t="s">
        <v>1005</v>
      </c>
      <c r="D109" s="5">
        <v>1250</v>
      </c>
      <c r="E109" s="6" t="s">
        <v>1006</v>
      </c>
      <c r="F109" s="3">
        <v>44487</v>
      </c>
      <c r="G109" s="3">
        <v>44503</v>
      </c>
      <c r="H109" s="8">
        <v>-16</v>
      </c>
      <c r="I109" s="2">
        <v>-20000</v>
      </c>
    </row>
    <row r="110" spans="1:9">
      <c r="A110" s="3">
        <v>44481</v>
      </c>
      <c r="B110" s="6" t="s">
        <v>1036</v>
      </c>
      <c r="C110" s="6" t="s">
        <v>1040</v>
      </c>
      <c r="D110" s="5">
        <v>500</v>
      </c>
      <c r="E110" s="6" t="s">
        <v>1041</v>
      </c>
      <c r="F110" s="3">
        <v>44481</v>
      </c>
      <c r="G110" s="3">
        <v>44503</v>
      </c>
      <c r="H110" s="8">
        <v>-22</v>
      </c>
      <c r="I110" s="2">
        <v>-11000</v>
      </c>
    </row>
    <row r="111" spans="1:9">
      <c r="A111" s="3">
        <v>44494</v>
      </c>
      <c r="B111" s="6" t="s">
        <v>131</v>
      </c>
      <c r="C111" s="6" t="s">
        <v>136</v>
      </c>
      <c r="D111" s="5">
        <v>840.01</v>
      </c>
      <c r="E111" s="6" t="s">
        <v>153</v>
      </c>
      <c r="F111" s="3">
        <v>44494</v>
      </c>
      <c r="G111" s="3">
        <v>44504</v>
      </c>
      <c r="H111" s="8">
        <v>-10</v>
      </c>
      <c r="I111" s="2">
        <v>-8400.1</v>
      </c>
    </row>
    <row r="112" spans="1:9">
      <c r="A112" s="3">
        <v>44494</v>
      </c>
      <c r="B112" s="6" t="s">
        <v>131</v>
      </c>
      <c r="C112" s="6" t="s">
        <v>133</v>
      </c>
      <c r="D112" s="5">
        <v>6864</v>
      </c>
      <c r="E112" s="6" t="s">
        <v>172</v>
      </c>
      <c r="F112" s="3">
        <v>44494</v>
      </c>
      <c r="G112" s="3">
        <v>44504</v>
      </c>
      <c r="H112" s="8">
        <v>-10</v>
      </c>
      <c r="I112" s="2">
        <v>-68640</v>
      </c>
    </row>
    <row r="113" spans="1:9">
      <c r="A113" s="3">
        <v>44481</v>
      </c>
      <c r="B113" s="6" t="s">
        <v>131</v>
      </c>
      <c r="C113" s="6" t="s">
        <v>217</v>
      </c>
      <c r="D113" s="5">
        <v>62</v>
      </c>
      <c r="E113" s="6" t="s">
        <v>218</v>
      </c>
      <c r="F113" s="3">
        <v>44481</v>
      </c>
      <c r="G113" s="3">
        <v>44504</v>
      </c>
      <c r="H113" s="8">
        <v>-23</v>
      </c>
      <c r="I113" s="2">
        <v>-1426</v>
      </c>
    </row>
    <row r="114" spans="1:9">
      <c r="A114" s="3">
        <v>44481</v>
      </c>
      <c r="B114" s="6" t="s">
        <v>131</v>
      </c>
      <c r="C114" s="6" t="s">
        <v>224</v>
      </c>
      <c r="D114" s="5">
        <v>200</v>
      </c>
      <c r="E114" s="6" t="s">
        <v>225</v>
      </c>
      <c r="F114" s="3">
        <v>44481</v>
      </c>
      <c r="G114" s="3">
        <v>44504</v>
      </c>
      <c r="H114" s="8">
        <v>-23</v>
      </c>
      <c r="I114" s="2">
        <v>-4600</v>
      </c>
    </row>
    <row r="115" spans="1:9">
      <c r="A115" s="3">
        <v>44487</v>
      </c>
      <c r="B115" s="6" t="s">
        <v>332</v>
      </c>
      <c r="C115" s="6" t="s">
        <v>333</v>
      </c>
      <c r="D115" s="5">
        <v>172.52</v>
      </c>
      <c r="E115" s="6" t="s">
        <v>335</v>
      </c>
      <c r="F115" s="3">
        <v>44487</v>
      </c>
      <c r="G115" s="3">
        <v>44504</v>
      </c>
      <c r="H115" s="8">
        <v>-17</v>
      </c>
      <c r="I115" s="2">
        <v>-2932.84</v>
      </c>
    </row>
    <row r="116" spans="1:9">
      <c r="A116" s="3">
        <v>44481</v>
      </c>
      <c r="B116" s="6" t="s">
        <v>332</v>
      </c>
      <c r="C116" s="6" t="s">
        <v>333</v>
      </c>
      <c r="D116" s="5">
        <v>11.64</v>
      </c>
      <c r="E116" s="6" t="s">
        <v>344</v>
      </c>
      <c r="F116" s="3">
        <v>44481</v>
      </c>
      <c r="G116" s="3">
        <v>44504</v>
      </c>
      <c r="H116" s="8">
        <v>-23</v>
      </c>
      <c r="I116" s="2">
        <v>-267.72000000000003</v>
      </c>
    </row>
    <row r="117" spans="1:9">
      <c r="A117" s="3">
        <v>44481</v>
      </c>
      <c r="B117" s="6" t="s">
        <v>332</v>
      </c>
      <c r="C117" s="6" t="s">
        <v>333</v>
      </c>
      <c r="D117" s="5">
        <v>11.64</v>
      </c>
      <c r="E117" s="6" t="s">
        <v>373</v>
      </c>
      <c r="F117" s="3">
        <v>44481</v>
      </c>
      <c r="G117" s="3">
        <v>44504</v>
      </c>
      <c r="H117" s="8">
        <v>-23</v>
      </c>
      <c r="I117" s="2">
        <v>-267.72000000000003</v>
      </c>
    </row>
    <row r="118" spans="1:9">
      <c r="A118" s="3">
        <v>44487</v>
      </c>
      <c r="B118" s="6" t="s">
        <v>332</v>
      </c>
      <c r="C118" s="6" t="s">
        <v>333</v>
      </c>
      <c r="D118" s="5">
        <v>540</v>
      </c>
      <c r="E118" s="6" t="s">
        <v>374</v>
      </c>
      <c r="F118" s="3">
        <v>44487</v>
      </c>
      <c r="G118" s="3">
        <v>44504</v>
      </c>
      <c r="H118" s="8">
        <v>-17</v>
      </c>
      <c r="I118" s="2">
        <v>-9180</v>
      </c>
    </row>
    <row r="119" spans="1:9">
      <c r="A119" s="3">
        <v>44487</v>
      </c>
      <c r="B119" s="6" t="s">
        <v>332</v>
      </c>
      <c r="C119" s="6" t="s">
        <v>333</v>
      </c>
      <c r="D119" s="5">
        <v>15.2</v>
      </c>
      <c r="E119" s="6" t="s">
        <v>375</v>
      </c>
      <c r="F119" s="3">
        <v>44487</v>
      </c>
      <c r="G119" s="3">
        <v>44504</v>
      </c>
      <c r="H119" s="8">
        <v>-17</v>
      </c>
      <c r="I119" s="2">
        <v>-258.39999999999998</v>
      </c>
    </row>
    <row r="120" spans="1:9">
      <c r="A120" s="3">
        <v>44481</v>
      </c>
      <c r="B120" s="6" t="s">
        <v>702</v>
      </c>
      <c r="C120" s="6" t="s">
        <v>217</v>
      </c>
      <c r="D120" s="5">
        <v>852</v>
      </c>
      <c r="E120" s="6" t="s">
        <v>724</v>
      </c>
      <c r="F120" s="3">
        <v>44481</v>
      </c>
      <c r="G120" s="3">
        <v>44504</v>
      </c>
      <c r="H120" s="8">
        <v>-23</v>
      </c>
      <c r="I120" s="2">
        <v>-19596</v>
      </c>
    </row>
    <row r="121" spans="1:9">
      <c r="A121" s="3">
        <v>44481</v>
      </c>
      <c r="B121" s="6" t="s">
        <v>131</v>
      </c>
      <c r="C121" s="6" t="s">
        <v>149</v>
      </c>
      <c r="D121" s="5">
        <v>356.35</v>
      </c>
      <c r="E121" s="6" t="s">
        <v>174</v>
      </c>
      <c r="F121" s="3">
        <v>44481</v>
      </c>
      <c r="G121" s="3">
        <v>44505</v>
      </c>
      <c r="H121" s="8">
        <v>-24</v>
      </c>
      <c r="I121" s="2">
        <v>-8552.4000000000015</v>
      </c>
    </row>
    <row r="122" spans="1:9">
      <c r="A122" s="3">
        <v>44481</v>
      </c>
      <c r="B122" s="6" t="s">
        <v>131</v>
      </c>
      <c r="C122" s="6" t="s">
        <v>221</v>
      </c>
      <c r="D122" s="5">
        <v>168</v>
      </c>
      <c r="E122" s="6" t="s">
        <v>222</v>
      </c>
      <c r="F122" s="3">
        <v>44481</v>
      </c>
      <c r="G122" s="3">
        <v>44505</v>
      </c>
      <c r="H122" s="8">
        <v>-24</v>
      </c>
      <c r="I122" s="2">
        <v>-4032</v>
      </c>
    </row>
    <row r="123" spans="1:9">
      <c r="A123" s="3">
        <v>44481</v>
      </c>
      <c r="B123" s="6" t="s">
        <v>131</v>
      </c>
      <c r="C123" s="6" t="s">
        <v>221</v>
      </c>
      <c r="D123" s="5">
        <v>280</v>
      </c>
      <c r="E123" s="6" t="s">
        <v>223</v>
      </c>
      <c r="F123" s="3">
        <v>44481</v>
      </c>
      <c r="G123" s="3">
        <v>44505</v>
      </c>
      <c r="H123" s="8">
        <v>-24</v>
      </c>
      <c r="I123" s="2">
        <v>-6720</v>
      </c>
    </row>
    <row r="124" spans="1:9">
      <c r="A124" s="3">
        <v>44481</v>
      </c>
      <c r="B124" s="6" t="s">
        <v>131</v>
      </c>
      <c r="C124" s="6" t="s">
        <v>276</v>
      </c>
      <c r="D124" s="5">
        <v>775.32</v>
      </c>
      <c r="E124" s="6" t="s">
        <v>277</v>
      </c>
      <c r="F124" s="3">
        <v>44481</v>
      </c>
      <c r="G124" s="3">
        <v>44505</v>
      </c>
      <c r="H124" s="8">
        <v>-24</v>
      </c>
      <c r="I124" s="2">
        <v>-18607.68</v>
      </c>
    </row>
    <row r="125" spans="1:9">
      <c r="A125" s="3">
        <v>44487</v>
      </c>
      <c r="B125" s="6" t="s">
        <v>288</v>
      </c>
      <c r="C125" s="6" t="s">
        <v>289</v>
      </c>
      <c r="D125" s="5">
        <v>220</v>
      </c>
      <c r="E125" s="6" t="s">
        <v>290</v>
      </c>
      <c r="F125" s="3">
        <v>44487</v>
      </c>
      <c r="G125" s="3">
        <v>44505</v>
      </c>
      <c r="H125" s="8">
        <v>-18</v>
      </c>
      <c r="I125" s="2">
        <v>-3960</v>
      </c>
    </row>
    <row r="126" spans="1:9">
      <c r="A126" s="3">
        <v>44487</v>
      </c>
      <c r="B126" s="6" t="s">
        <v>332</v>
      </c>
      <c r="C126" s="6" t="s">
        <v>333</v>
      </c>
      <c r="D126" s="5">
        <v>484.08</v>
      </c>
      <c r="E126" s="6" t="s">
        <v>351</v>
      </c>
      <c r="F126" s="3">
        <v>44487</v>
      </c>
      <c r="G126" s="3">
        <v>44505</v>
      </c>
      <c r="H126" s="8">
        <v>-18</v>
      </c>
      <c r="I126" s="2">
        <v>-8713.44</v>
      </c>
    </row>
    <row r="127" spans="1:9">
      <c r="A127" s="3">
        <v>44487</v>
      </c>
      <c r="B127" s="6" t="s">
        <v>332</v>
      </c>
      <c r="C127" s="6" t="s">
        <v>333</v>
      </c>
      <c r="D127" s="5">
        <v>35.35</v>
      </c>
      <c r="E127" s="6" t="s">
        <v>376</v>
      </c>
      <c r="F127" s="3">
        <v>44487</v>
      </c>
      <c r="G127" s="3">
        <v>44505</v>
      </c>
      <c r="H127" s="8">
        <v>-18</v>
      </c>
      <c r="I127" s="2">
        <v>-636.30000000000007</v>
      </c>
    </row>
    <row r="128" spans="1:9">
      <c r="A128" s="3">
        <v>44487</v>
      </c>
      <c r="B128" s="6" t="s">
        <v>79</v>
      </c>
      <c r="C128" s="6" t="s">
        <v>87</v>
      </c>
      <c r="D128" s="5">
        <v>45</v>
      </c>
      <c r="E128" s="6" t="s">
        <v>88</v>
      </c>
      <c r="F128" s="3">
        <v>44487</v>
      </c>
      <c r="G128" s="3">
        <v>44506</v>
      </c>
      <c r="H128" s="8">
        <v>-19</v>
      </c>
      <c r="I128" s="2">
        <v>-855</v>
      </c>
    </row>
    <row r="129" spans="1:9">
      <c r="A129" s="3">
        <v>44487</v>
      </c>
      <c r="B129" s="6" t="s">
        <v>131</v>
      </c>
      <c r="C129" s="6" t="s">
        <v>133</v>
      </c>
      <c r="D129" s="5">
        <v>1170</v>
      </c>
      <c r="E129" s="6" t="s">
        <v>227</v>
      </c>
      <c r="F129" s="3">
        <v>44487</v>
      </c>
      <c r="G129" s="3">
        <v>44506</v>
      </c>
      <c r="H129" s="8">
        <v>-19</v>
      </c>
      <c r="I129" s="2">
        <v>-22230</v>
      </c>
    </row>
    <row r="130" spans="1:9">
      <c r="A130" s="3">
        <v>44523</v>
      </c>
      <c r="B130" s="6" t="s">
        <v>131</v>
      </c>
      <c r="C130" s="6" t="s">
        <v>256</v>
      </c>
      <c r="D130" s="5">
        <v>0</v>
      </c>
      <c r="E130" s="6" t="s">
        <v>257</v>
      </c>
      <c r="F130" s="3">
        <v>44523</v>
      </c>
      <c r="G130" s="3">
        <v>44506</v>
      </c>
      <c r="H130" s="8">
        <v>17</v>
      </c>
      <c r="I130" s="2">
        <v>0</v>
      </c>
    </row>
    <row r="131" spans="1:9">
      <c r="A131" s="3">
        <v>44523</v>
      </c>
      <c r="B131" s="6" t="s">
        <v>131</v>
      </c>
      <c r="C131" s="6" t="s">
        <v>256</v>
      </c>
      <c r="D131" s="5">
        <v>0</v>
      </c>
      <c r="E131" s="6" t="s">
        <v>257</v>
      </c>
      <c r="F131" s="3">
        <v>44523</v>
      </c>
      <c r="G131" s="3">
        <v>44506</v>
      </c>
      <c r="H131" s="8">
        <v>17</v>
      </c>
      <c r="I131" s="2">
        <v>0</v>
      </c>
    </row>
    <row r="132" spans="1:9">
      <c r="A132" s="3">
        <v>44532</v>
      </c>
      <c r="B132" s="6" t="s">
        <v>702</v>
      </c>
      <c r="C132" s="6" t="s">
        <v>705</v>
      </c>
      <c r="D132" s="5">
        <v>468</v>
      </c>
      <c r="E132" s="6" t="s">
        <v>706</v>
      </c>
      <c r="F132" s="3">
        <v>44532</v>
      </c>
      <c r="G132" s="3">
        <v>44506</v>
      </c>
      <c r="H132" s="8">
        <v>26</v>
      </c>
      <c r="I132" s="2">
        <v>12168</v>
      </c>
    </row>
    <row r="133" spans="1:9">
      <c r="A133" s="3">
        <v>44487</v>
      </c>
      <c r="B133" s="6" t="s">
        <v>802</v>
      </c>
      <c r="C133" s="6" t="s">
        <v>87</v>
      </c>
      <c r="D133" s="5">
        <v>720</v>
      </c>
      <c r="E133" s="6" t="s">
        <v>808</v>
      </c>
      <c r="F133" s="3">
        <v>44487</v>
      </c>
      <c r="G133" s="3">
        <v>44506</v>
      </c>
      <c r="H133" s="8">
        <v>-19</v>
      </c>
      <c r="I133" s="2">
        <v>-13680</v>
      </c>
    </row>
    <row r="134" spans="1:9">
      <c r="A134" s="3">
        <v>44487</v>
      </c>
      <c r="B134" s="6" t="s">
        <v>802</v>
      </c>
      <c r="C134" s="6" t="s">
        <v>87</v>
      </c>
      <c r="D134" s="5">
        <v>3308.5</v>
      </c>
      <c r="E134" s="6" t="s">
        <v>809</v>
      </c>
      <c r="F134" s="3">
        <v>44487</v>
      </c>
      <c r="G134" s="3">
        <v>44506</v>
      </c>
      <c r="H134" s="8">
        <v>-19</v>
      </c>
      <c r="I134" s="2">
        <v>-62861.5</v>
      </c>
    </row>
    <row r="135" spans="1:9">
      <c r="A135" s="3">
        <v>44487</v>
      </c>
      <c r="B135" s="6" t="s">
        <v>802</v>
      </c>
      <c r="C135" s="6" t="s">
        <v>87</v>
      </c>
      <c r="D135" s="5">
        <v>3224</v>
      </c>
      <c r="E135" s="6" t="s">
        <v>823</v>
      </c>
      <c r="F135" s="3">
        <v>44487</v>
      </c>
      <c r="G135" s="3">
        <v>44506</v>
      </c>
      <c r="H135" s="8">
        <v>-19</v>
      </c>
      <c r="I135" s="2">
        <v>-61256</v>
      </c>
    </row>
    <row r="136" spans="1:9">
      <c r="A136" s="3">
        <v>44487</v>
      </c>
      <c r="B136" s="6" t="s">
        <v>802</v>
      </c>
      <c r="C136" s="6" t="s">
        <v>87</v>
      </c>
      <c r="D136" s="5">
        <v>1560</v>
      </c>
      <c r="E136" s="6" t="s">
        <v>824</v>
      </c>
      <c r="F136" s="3">
        <v>44487</v>
      </c>
      <c r="G136" s="3">
        <v>44506</v>
      </c>
      <c r="H136" s="8">
        <v>-19</v>
      </c>
      <c r="I136" s="2">
        <v>-29640</v>
      </c>
    </row>
    <row r="137" spans="1:9">
      <c r="A137" s="3">
        <v>44487</v>
      </c>
      <c r="B137" s="6" t="s">
        <v>802</v>
      </c>
      <c r="C137" s="6" t="s">
        <v>87</v>
      </c>
      <c r="D137" s="5">
        <v>1140</v>
      </c>
      <c r="E137" s="6" t="s">
        <v>854</v>
      </c>
      <c r="F137" s="3">
        <v>44487</v>
      </c>
      <c r="G137" s="3">
        <v>44506</v>
      </c>
      <c r="H137" s="8">
        <v>-19</v>
      </c>
      <c r="I137" s="2">
        <v>-21660</v>
      </c>
    </row>
    <row r="138" spans="1:9">
      <c r="A138" s="3">
        <v>44487</v>
      </c>
      <c r="B138" s="6" t="s">
        <v>802</v>
      </c>
      <c r="C138" s="6" t="s">
        <v>87</v>
      </c>
      <c r="D138" s="5">
        <v>1404</v>
      </c>
      <c r="E138" s="6" t="s">
        <v>855</v>
      </c>
      <c r="F138" s="3">
        <v>44487</v>
      </c>
      <c r="G138" s="3">
        <v>44506</v>
      </c>
      <c r="H138" s="8">
        <v>-19</v>
      </c>
      <c r="I138" s="2">
        <v>-26676</v>
      </c>
    </row>
    <row r="139" spans="1:9">
      <c r="A139" s="3">
        <v>44487</v>
      </c>
      <c r="B139" s="6" t="s">
        <v>802</v>
      </c>
      <c r="C139" s="6" t="s">
        <v>87</v>
      </c>
      <c r="D139" s="5">
        <v>262.5</v>
      </c>
      <c r="E139" s="6" t="s">
        <v>856</v>
      </c>
      <c r="F139" s="3">
        <v>44487</v>
      </c>
      <c r="G139" s="3">
        <v>44506</v>
      </c>
      <c r="H139" s="8">
        <v>-19</v>
      </c>
      <c r="I139" s="2">
        <v>-4987.5</v>
      </c>
    </row>
    <row r="140" spans="1:9">
      <c r="A140" s="3">
        <v>44498</v>
      </c>
      <c r="B140" s="6" t="s">
        <v>921</v>
      </c>
      <c r="C140" s="6" t="s">
        <v>210</v>
      </c>
      <c r="D140" s="5">
        <v>439</v>
      </c>
      <c r="E140" s="6" t="s">
        <v>930</v>
      </c>
      <c r="F140" s="3">
        <v>44498</v>
      </c>
      <c r="G140" s="3">
        <v>44506</v>
      </c>
      <c r="H140" s="8">
        <v>-8</v>
      </c>
      <c r="I140" s="2">
        <v>-3512</v>
      </c>
    </row>
    <row r="141" spans="1:9">
      <c r="A141" s="3">
        <v>44481</v>
      </c>
      <c r="B141" s="6" t="s">
        <v>131</v>
      </c>
      <c r="C141" s="6" t="s">
        <v>149</v>
      </c>
      <c r="D141" s="5">
        <v>3751.3</v>
      </c>
      <c r="E141" s="6" t="s">
        <v>226</v>
      </c>
      <c r="F141" s="3">
        <v>44481</v>
      </c>
      <c r="G141" s="3">
        <v>44507</v>
      </c>
      <c r="H141" s="8">
        <v>-26</v>
      </c>
      <c r="I141" s="2">
        <v>-97533.8</v>
      </c>
    </row>
    <row r="142" spans="1:9">
      <c r="A142" s="3">
        <v>44490</v>
      </c>
      <c r="B142" s="6" t="s">
        <v>518</v>
      </c>
      <c r="C142" s="6" t="s">
        <v>519</v>
      </c>
      <c r="D142" s="5">
        <v>722.51</v>
      </c>
      <c r="E142" s="6" t="s">
        <v>522</v>
      </c>
      <c r="F142" s="3">
        <v>44490</v>
      </c>
      <c r="G142" s="3">
        <v>44507</v>
      </c>
      <c r="H142" s="8">
        <v>-17</v>
      </c>
      <c r="I142" s="2">
        <v>-12282.67</v>
      </c>
    </row>
    <row r="143" spans="1:9">
      <c r="A143" s="3">
        <v>44490</v>
      </c>
      <c r="B143" s="6" t="s">
        <v>518</v>
      </c>
      <c r="C143" s="6" t="s">
        <v>519</v>
      </c>
      <c r="D143" s="5">
        <v>2167.54</v>
      </c>
      <c r="E143" s="6" t="s">
        <v>531</v>
      </c>
      <c r="F143" s="3">
        <v>44490</v>
      </c>
      <c r="G143" s="3">
        <v>44507</v>
      </c>
      <c r="H143" s="8">
        <v>-17</v>
      </c>
      <c r="I143" s="2">
        <v>-36848.18</v>
      </c>
    </row>
    <row r="144" spans="1:9">
      <c r="A144" s="3">
        <v>44490</v>
      </c>
      <c r="B144" s="6" t="s">
        <v>565</v>
      </c>
      <c r="C144" s="6" t="s">
        <v>284</v>
      </c>
      <c r="D144" s="5">
        <v>433.5</v>
      </c>
      <c r="E144" s="6" t="s">
        <v>646</v>
      </c>
      <c r="F144" s="3">
        <v>44490</v>
      </c>
      <c r="G144" s="3">
        <v>44507</v>
      </c>
      <c r="H144" s="8">
        <v>-17</v>
      </c>
      <c r="I144" s="2">
        <v>-7369.5</v>
      </c>
    </row>
    <row r="145" spans="1:9">
      <c r="A145" s="3">
        <v>44487</v>
      </c>
      <c r="B145" s="6" t="s">
        <v>663</v>
      </c>
      <c r="C145" s="6" t="s">
        <v>677</v>
      </c>
      <c r="D145" s="5">
        <v>1680</v>
      </c>
      <c r="E145" s="6" t="s">
        <v>688</v>
      </c>
      <c r="F145" s="3">
        <v>44487</v>
      </c>
      <c r="G145" s="3">
        <v>44507</v>
      </c>
      <c r="H145" s="8">
        <v>-20</v>
      </c>
      <c r="I145" s="2">
        <v>-33600</v>
      </c>
    </row>
    <row r="146" spans="1:9">
      <c r="A146" s="3">
        <v>44487</v>
      </c>
      <c r="B146" s="6" t="s">
        <v>1026</v>
      </c>
      <c r="C146" s="6" t="s">
        <v>561</v>
      </c>
      <c r="D146" s="5">
        <v>6175</v>
      </c>
      <c r="E146" s="6" t="s">
        <v>1031</v>
      </c>
      <c r="F146" s="3">
        <v>44487</v>
      </c>
      <c r="G146" s="3">
        <v>44507</v>
      </c>
      <c r="H146" s="8">
        <v>-20</v>
      </c>
      <c r="I146" s="2">
        <v>-123500</v>
      </c>
    </row>
    <row r="147" spans="1:9">
      <c r="A147" s="3">
        <v>44498</v>
      </c>
      <c r="B147" s="6" t="s">
        <v>131</v>
      </c>
      <c r="C147" s="6" t="s">
        <v>240</v>
      </c>
      <c r="D147" s="5">
        <v>250</v>
      </c>
      <c r="E147" s="6" t="s">
        <v>241</v>
      </c>
      <c r="F147" s="3">
        <v>44498</v>
      </c>
      <c r="G147" s="3">
        <v>44508</v>
      </c>
      <c r="H147" s="8">
        <v>-10</v>
      </c>
      <c r="I147" s="2">
        <v>-2500</v>
      </c>
    </row>
    <row r="148" spans="1:9">
      <c r="A148" s="3">
        <v>44490</v>
      </c>
      <c r="B148" s="6" t="s">
        <v>532</v>
      </c>
      <c r="C148" s="6" t="s">
        <v>554</v>
      </c>
      <c r="D148" s="5">
        <v>822</v>
      </c>
      <c r="E148" s="6" t="s">
        <v>555</v>
      </c>
      <c r="F148" s="3">
        <v>44490</v>
      </c>
      <c r="G148" s="3">
        <v>44508</v>
      </c>
      <c r="H148" s="8">
        <v>-18</v>
      </c>
      <c r="I148" s="2">
        <v>-14796</v>
      </c>
    </row>
    <row r="149" spans="1:9">
      <c r="A149" s="3">
        <v>44481</v>
      </c>
      <c r="B149" s="6" t="s">
        <v>702</v>
      </c>
      <c r="C149" s="6" t="s">
        <v>753</v>
      </c>
      <c r="D149" s="5">
        <v>1282.56</v>
      </c>
      <c r="E149" s="6" t="s">
        <v>776</v>
      </c>
      <c r="F149" s="3">
        <v>44481</v>
      </c>
      <c r="G149" s="3">
        <v>44508</v>
      </c>
      <c r="H149" s="8">
        <v>-27</v>
      </c>
      <c r="I149" s="2">
        <v>-34629.119999999995</v>
      </c>
    </row>
    <row r="150" spans="1:9">
      <c r="A150" s="3">
        <v>44490</v>
      </c>
      <c r="B150" s="6" t="s">
        <v>300</v>
      </c>
      <c r="C150" s="6" t="s">
        <v>301</v>
      </c>
      <c r="D150" s="5">
        <v>91.53</v>
      </c>
      <c r="E150" s="6" t="s">
        <v>304</v>
      </c>
      <c r="F150" s="3">
        <v>44490</v>
      </c>
      <c r="G150" s="3">
        <v>44510</v>
      </c>
      <c r="H150" s="8">
        <v>-20</v>
      </c>
      <c r="I150" s="2">
        <v>-1830.6</v>
      </c>
    </row>
    <row r="151" spans="1:9">
      <c r="A151" s="3">
        <v>44498</v>
      </c>
      <c r="B151" s="6" t="s">
        <v>316</v>
      </c>
      <c r="C151" s="6" t="s">
        <v>317</v>
      </c>
      <c r="D151" s="5">
        <v>278.64</v>
      </c>
      <c r="E151" s="6" t="s">
        <v>325</v>
      </c>
      <c r="F151" s="3">
        <v>44498</v>
      </c>
      <c r="G151" s="3">
        <v>44510</v>
      </c>
      <c r="H151" s="8">
        <v>-12</v>
      </c>
      <c r="I151" s="2">
        <v>-3343.68</v>
      </c>
    </row>
    <row r="152" spans="1:9">
      <c r="A152" s="3">
        <v>44490</v>
      </c>
      <c r="B152" s="6" t="s">
        <v>424</v>
      </c>
      <c r="C152" s="6" t="s">
        <v>301</v>
      </c>
      <c r="D152" s="5">
        <v>75.8</v>
      </c>
      <c r="E152" s="6" t="s">
        <v>472</v>
      </c>
      <c r="F152" s="3">
        <v>44490</v>
      </c>
      <c r="G152" s="3">
        <v>44510</v>
      </c>
      <c r="H152" s="8">
        <v>-20</v>
      </c>
      <c r="I152" s="2">
        <v>-1516</v>
      </c>
    </row>
    <row r="153" spans="1:9">
      <c r="A153" s="3">
        <v>44498</v>
      </c>
      <c r="B153" s="6" t="s">
        <v>702</v>
      </c>
      <c r="C153" s="6" t="s">
        <v>727</v>
      </c>
      <c r="D153" s="5">
        <v>210</v>
      </c>
      <c r="E153" s="6" t="s">
        <v>728</v>
      </c>
      <c r="F153" s="3">
        <v>44498</v>
      </c>
      <c r="G153" s="3">
        <v>44510</v>
      </c>
      <c r="H153" s="8">
        <v>-12</v>
      </c>
      <c r="I153" s="2">
        <v>-2520</v>
      </c>
    </row>
    <row r="154" spans="1:9">
      <c r="A154" s="3">
        <v>44490</v>
      </c>
      <c r="B154" s="6" t="s">
        <v>921</v>
      </c>
      <c r="C154" s="6" t="s">
        <v>923</v>
      </c>
      <c r="D154" s="5">
        <v>419.57</v>
      </c>
      <c r="E154" s="6" t="s">
        <v>927</v>
      </c>
      <c r="F154" s="3">
        <v>44490</v>
      </c>
      <c r="G154" s="3">
        <v>44510</v>
      </c>
      <c r="H154" s="8">
        <v>-20</v>
      </c>
      <c r="I154" s="2">
        <v>-8391.4</v>
      </c>
    </row>
    <row r="155" spans="1:9">
      <c r="A155" s="3">
        <v>44511</v>
      </c>
      <c r="B155" s="6" t="s">
        <v>921</v>
      </c>
      <c r="C155" s="6" t="s">
        <v>210</v>
      </c>
      <c r="D155" s="5">
        <v>19</v>
      </c>
      <c r="E155" s="6" t="s">
        <v>928</v>
      </c>
      <c r="F155" s="3">
        <v>44511</v>
      </c>
      <c r="G155" s="3">
        <v>44510</v>
      </c>
      <c r="H155" s="8">
        <v>1</v>
      </c>
      <c r="I155" s="2">
        <v>19</v>
      </c>
    </row>
    <row r="156" spans="1:9">
      <c r="A156" s="3">
        <v>44498</v>
      </c>
      <c r="B156" s="6" t="s">
        <v>1036</v>
      </c>
      <c r="C156" s="6" t="s">
        <v>1038</v>
      </c>
      <c r="D156" s="5">
        <v>18600</v>
      </c>
      <c r="E156" s="6" t="s">
        <v>1039</v>
      </c>
      <c r="F156" s="3">
        <v>44498</v>
      </c>
      <c r="G156" s="3">
        <v>44510</v>
      </c>
      <c r="H156" s="8">
        <v>-12</v>
      </c>
      <c r="I156" s="2">
        <v>-223200</v>
      </c>
    </row>
    <row r="157" spans="1:9">
      <c r="A157" s="3">
        <v>44490</v>
      </c>
      <c r="B157" s="6" t="s">
        <v>131</v>
      </c>
      <c r="C157" s="6" t="s">
        <v>228</v>
      </c>
      <c r="D157" s="5">
        <v>2447.7600000000002</v>
      </c>
      <c r="E157" s="6" t="s">
        <v>230</v>
      </c>
      <c r="F157" s="3">
        <v>44490</v>
      </c>
      <c r="G157" s="3">
        <v>44511</v>
      </c>
      <c r="H157" s="8">
        <v>-21</v>
      </c>
      <c r="I157" s="2">
        <v>-51402.960000000006</v>
      </c>
    </row>
    <row r="158" spans="1:9">
      <c r="A158" s="3">
        <v>44490</v>
      </c>
      <c r="B158" s="6" t="s">
        <v>131</v>
      </c>
      <c r="C158" s="6" t="s">
        <v>231</v>
      </c>
      <c r="D158" s="5">
        <v>12650</v>
      </c>
      <c r="E158" s="6" t="s">
        <v>232</v>
      </c>
      <c r="F158" s="3">
        <v>44490</v>
      </c>
      <c r="G158" s="3">
        <v>44511</v>
      </c>
      <c r="H158" s="8">
        <v>-21</v>
      </c>
      <c r="I158" s="2">
        <v>-265650</v>
      </c>
    </row>
    <row r="159" spans="1:9">
      <c r="A159" s="3">
        <v>44490</v>
      </c>
      <c r="B159" s="6" t="s">
        <v>131</v>
      </c>
      <c r="C159" s="6" t="s">
        <v>233</v>
      </c>
      <c r="D159" s="5">
        <v>348.36</v>
      </c>
      <c r="E159" s="6" t="s">
        <v>234</v>
      </c>
      <c r="F159" s="3">
        <v>44490</v>
      </c>
      <c r="G159" s="3">
        <v>44511</v>
      </c>
      <c r="H159" s="8">
        <v>-21</v>
      </c>
      <c r="I159" s="2">
        <v>-7315.56</v>
      </c>
    </row>
    <row r="160" spans="1:9">
      <c r="A160" s="3">
        <v>44498</v>
      </c>
      <c r="B160" s="6" t="s">
        <v>131</v>
      </c>
      <c r="C160" s="6" t="s">
        <v>228</v>
      </c>
      <c r="D160" s="5">
        <v>800</v>
      </c>
      <c r="E160" s="6" t="s">
        <v>244</v>
      </c>
      <c r="F160" s="3">
        <v>44498</v>
      </c>
      <c r="G160" s="3">
        <v>44511</v>
      </c>
      <c r="H160" s="8">
        <v>-13</v>
      </c>
      <c r="I160" s="2">
        <v>-10400</v>
      </c>
    </row>
    <row r="161" spans="1:9">
      <c r="A161" s="3">
        <v>44525</v>
      </c>
      <c r="B161" s="6" t="s">
        <v>131</v>
      </c>
      <c r="C161" s="6" t="s">
        <v>219</v>
      </c>
      <c r="D161" s="5">
        <v>19200</v>
      </c>
      <c r="E161" s="6" t="s">
        <v>262</v>
      </c>
      <c r="F161" s="3">
        <v>44525</v>
      </c>
      <c r="G161" s="3">
        <v>44511</v>
      </c>
      <c r="H161" s="8">
        <v>14</v>
      </c>
      <c r="I161" s="2">
        <v>268800</v>
      </c>
    </row>
    <row r="162" spans="1:9">
      <c r="A162" s="3">
        <v>44498</v>
      </c>
      <c r="B162" s="6" t="s">
        <v>316</v>
      </c>
      <c r="C162" s="6" t="s">
        <v>317</v>
      </c>
      <c r="D162" s="5">
        <v>302.61</v>
      </c>
      <c r="E162" s="6" t="s">
        <v>319</v>
      </c>
      <c r="F162" s="3">
        <v>44498</v>
      </c>
      <c r="G162" s="3">
        <v>44511</v>
      </c>
      <c r="H162" s="8">
        <v>-13</v>
      </c>
      <c r="I162" s="2">
        <v>-3933.9300000000003</v>
      </c>
    </row>
    <row r="163" spans="1:9">
      <c r="A163" s="3">
        <v>44498</v>
      </c>
      <c r="B163" s="6" t="s">
        <v>316</v>
      </c>
      <c r="C163" s="6" t="s">
        <v>317</v>
      </c>
      <c r="D163" s="5">
        <v>1232.3800000000001</v>
      </c>
      <c r="E163" s="6" t="s">
        <v>322</v>
      </c>
      <c r="F163" s="3">
        <v>44498</v>
      </c>
      <c r="G163" s="3">
        <v>44511</v>
      </c>
      <c r="H163" s="8">
        <v>-13</v>
      </c>
      <c r="I163" s="2">
        <v>-16020.940000000002</v>
      </c>
    </row>
    <row r="164" spans="1:9">
      <c r="A164" s="3">
        <v>44498</v>
      </c>
      <c r="B164" s="6" t="s">
        <v>316</v>
      </c>
      <c r="C164" s="6" t="s">
        <v>317</v>
      </c>
      <c r="D164" s="5">
        <v>5439.88</v>
      </c>
      <c r="E164" s="6" t="s">
        <v>328</v>
      </c>
      <c r="F164" s="3">
        <v>44498</v>
      </c>
      <c r="G164" s="3">
        <v>44511</v>
      </c>
      <c r="H164" s="8">
        <v>-13</v>
      </c>
      <c r="I164" s="2">
        <v>-70718.44</v>
      </c>
    </row>
    <row r="165" spans="1:9">
      <c r="A165" s="3">
        <v>44490</v>
      </c>
      <c r="B165" s="6" t="s">
        <v>424</v>
      </c>
      <c r="C165" s="6" t="s">
        <v>333</v>
      </c>
      <c r="D165" s="5">
        <v>319.60000000000002</v>
      </c>
      <c r="E165" s="6" t="s">
        <v>445</v>
      </c>
      <c r="F165" s="3">
        <v>44490</v>
      </c>
      <c r="G165" s="3">
        <v>44511</v>
      </c>
      <c r="H165" s="8">
        <v>-21</v>
      </c>
      <c r="I165" s="2">
        <v>-6711.6</v>
      </c>
    </row>
    <row r="166" spans="1:9">
      <c r="A166" s="3">
        <v>44498</v>
      </c>
      <c r="B166" s="6" t="s">
        <v>424</v>
      </c>
      <c r="C166" s="6" t="s">
        <v>317</v>
      </c>
      <c r="D166" s="5">
        <v>15.01</v>
      </c>
      <c r="E166" s="6" t="s">
        <v>446</v>
      </c>
      <c r="F166" s="3">
        <v>44498</v>
      </c>
      <c r="G166" s="3">
        <v>44511</v>
      </c>
      <c r="H166" s="8">
        <v>-13</v>
      </c>
      <c r="I166" s="2">
        <v>-195.13</v>
      </c>
    </row>
    <row r="167" spans="1:9">
      <c r="A167" s="3">
        <v>44490</v>
      </c>
      <c r="B167" s="6" t="s">
        <v>558</v>
      </c>
      <c r="C167" s="6" t="s">
        <v>561</v>
      </c>
      <c r="D167" s="5">
        <v>820</v>
      </c>
      <c r="E167" s="6" t="s">
        <v>562</v>
      </c>
      <c r="F167" s="3">
        <v>44490</v>
      </c>
      <c r="G167" s="3">
        <v>44511</v>
      </c>
      <c r="H167" s="8">
        <v>-21</v>
      </c>
      <c r="I167" s="2">
        <v>-17220</v>
      </c>
    </row>
    <row r="168" spans="1:9">
      <c r="A168" s="3">
        <v>44487</v>
      </c>
      <c r="B168" s="6" t="s">
        <v>802</v>
      </c>
      <c r="C168" s="6" t="s">
        <v>827</v>
      </c>
      <c r="D168" s="5">
        <v>1802</v>
      </c>
      <c r="E168" s="6" t="s">
        <v>834</v>
      </c>
      <c r="F168" s="3">
        <v>44487</v>
      </c>
      <c r="G168" s="3">
        <v>44511</v>
      </c>
      <c r="H168" s="8">
        <v>-24</v>
      </c>
      <c r="I168" s="2">
        <v>-43248</v>
      </c>
    </row>
    <row r="169" spans="1:9">
      <c r="A169" s="3">
        <v>44490</v>
      </c>
      <c r="B169" s="6" t="s">
        <v>986</v>
      </c>
      <c r="C169" s="6" t="s">
        <v>228</v>
      </c>
      <c r="D169" s="5">
        <v>750</v>
      </c>
      <c r="E169" s="6" t="s">
        <v>1000</v>
      </c>
      <c r="F169" s="3">
        <v>44490</v>
      </c>
      <c r="G169" s="3">
        <v>44511</v>
      </c>
      <c r="H169" s="8">
        <v>-21</v>
      </c>
      <c r="I169" s="2">
        <v>-15750</v>
      </c>
    </row>
    <row r="170" spans="1:9">
      <c r="A170" s="3">
        <v>44490</v>
      </c>
      <c r="B170" s="6" t="s">
        <v>986</v>
      </c>
      <c r="C170" s="6" t="s">
        <v>1001</v>
      </c>
      <c r="D170" s="5">
        <v>5180</v>
      </c>
      <c r="E170" s="6" t="s">
        <v>1002</v>
      </c>
      <c r="F170" s="3">
        <v>44490</v>
      </c>
      <c r="G170" s="3">
        <v>44511</v>
      </c>
      <c r="H170" s="8">
        <v>-21</v>
      </c>
      <c r="I170" s="2">
        <v>-108780</v>
      </c>
    </row>
    <row r="171" spans="1:9">
      <c r="A171" s="3">
        <v>44498</v>
      </c>
      <c r="B171" s="6" t="s">
        <v>1003</v>
      </c>
      <c r="C171" s="6" t="s">
        <v>228</v>
      </c>
      <c r="D171" s="5">
        <v>361.8</v>
      </c>
      <c r="E171" s="6" t="s">
        <v>1007</v>
      </c>
      <c r="F171" s="3">
        <v>44498</v>
      </c>
      <c r="G171" s="3">
        <v>44511</v>
      </c>
      <c r="H171" s="8">
        <v>-13</v>
      </c>
      <c r="I171" s="2">
        <v>-4703.4000000000005</v>
      </c>
    </row>
    <row r="172" spans="1:9">
      <c r="A172" s="3">
        <v>44490</v>
      </c>
      <c r="B172" s="6" t="s">
        <v>4</v>
      </c>
      <c r="C172" s="6" t="s">
        <v>5</v>
      </c>
      <c r="D172" s="5">
        <v>2721.44</v>
      </c>
      <c r="E172" s="6" t="s">
        <v>13</v>
      </c>
      <c r="F172" s="3">
        <v>44490</v>
      </c>
      <c r="G172" s="3">
        <v>44512</v>
      </c>
      <c r="H172" s="8">
        <v>-22</v>
      </c>
      <c r="I172" s="2">
        <v>-59871.68</v>
      </c>
    </row>
    <row r="173" spans="1:9">
      <c r="A173" s="3">
        <v>44487</v>
      </c>
      <c r="B173" s="6" t="s">
        <v>20</v>
      </c>
      <c r="C173" s="6" t="s">
        <v>30</v>
      </c>
      <c r="D173" s="5">
        <v>17.68</v>
      </c>
      <c r="E173" s="6" t="s">
        <v>31</v>
      </c>
      <c r="F173" s="3">
        <v>44487</v>
      </c>
      <c r="G173" s="3">
        <v>44512</v>
      </c>
      <c r="H173" s="8">
        <v>-25</v>
      </c>
      <c r="I173" s="2">
        <v>-442</v>
      </c>
    </row>
    <row r="174" spans="1:9">
      <c r="A174" s="3">
        <v>44494</v>
      </c>
      <c r="B174" s="6" t="s">
        <v>123</v>
      </c>
      <c r="C174" s="6" t="s">
        <v>124</v>
      </c>
      <c r="D174" s="5">
        <v>142.36000000000001</v>
      </c>
      <c r="E174" s="6" t="s">
        <v>130</v>
      </c>
      <c r="F174" s="3">
        <v>44494</v>
      </c>
      <c r="G174" s="3">
        <v>44512</v>
      </c>
      <c r="H174" s="8">
        <v>-18</v>
      </c>
      <c r="I174" s="2">
        <v>-2562.4800000000005</v>
      </c>
    </row>
    <row r="175" spans="1:9">
      <c r="A175" s="3">
        <v>44494</v>
      </c>
      <c r="B175" s="6" t="s">
        <v>565</v>
      </c>
      <c r="C175" s="6" t="s">
        <v>658</v>
      </c>
      <c r="D175" s="5">
        <v>657.81</v>
      </c>
      <c r="E175" s="6" t="s">
        <v>659</v>
      </c>
      <c r="F175" s="3">
        <v>44494</v>
      </c>
      <c r="G175" s="3">
        <v>44512</v>
      </c>
      <c r="H175" s="8">
        <v>-18</v>
      </c>
      <c r="I175" s="2">
        <v>-11840.579999999998</v>
      </c>
    </row>
    <row r="176" spans="1:9">
      <c r="A176" s="3">
        <v>44494</v>
      </c>
      <c r="B176" s="6" t="s">
        <v>702</v>
      </c>
      <c r="C176" s="6" t="s">
        <v>725</v>
      </c>
      <c r="D176" s="5">
        <v>2800</v>
      </c>
      <c r="E176" s="6" t="s">
        <v>726</v>
      </c>
      <c r="F176" s="3">
        <v>44494</v>
      </c>
      <c r="G176" s="3">
        <v>44512</v>
      </c>
      <c r="H176" s="8">
        <v>-18</v>
      </c>
      <c r="I176" s="2">
        <v>-50400</v>
      </c>
    </row>
    <row r="177" spans="1:9">
      <c r="A177" s="3">
        <v>44494</v>
      </c>
      <c r="B177" s="6" t="s">
        <v>702</v>
      </c>
      <c r="C177" s="6" t="s">
        <v>759</v>
      </c>
      <c r="D177" s="5">
        <v>3746</v>
      </c>
      <c r="E177" s="6" t="s">
        <v>777</v>
      </c>
      <c r="F177" s="3">
        <v>44494</v>
      </c>
      <c r="G177" s="3">
        <v>44512</v>
      </c>
      <c r="H177" s="8">
        <v>-18</v>
      </c>
      <c r="I177" s="2">
        <v>-67428</v>
      </c>
    </row>
    <row r="178" spans="1:9">
      <c r="A178" s="3">
        <v>44511</v>
      </c>
      <c r="B178" s="6" t="s">
        <v>91</v>
      </c>
      <c r="C178" s="6" t="s">
        <v>80</v>
      </c>
      <c r="D178" s="5">
        <v>370</v>
      </c>
      <c r="E178" s="6" t="s">
        <v>93</v>
      </c>
      <c r="F178" s="3">
        <v>44511</v>
      </c>
      <c r="G178" s="3">
        <v>44513</v>
      </c>
      <c r="H178" s="8">
        <v>-2</v>
      </c>
      <c r="I178" s="2">
        <v>-740</v>
      </c>
    </row>
    <row r="179" spans="1:9">
      <c r="A179" s="3">
        <v>44494</v>
      </c>
      <c r="B179" s="6" t="s">
        <v>131</v>
      </c>
      <c r="C179" s="6" t="s">
        <v>149</v>
      </c>
      <c r="D179" s="5">
        <v>166</v>
      </c>
      <c r="E179" s="6" t="s">
        <v>152</v>
      </c>
      <c r="F179" s="3">
        <v>44494</v>
      </c>
      <c r="G179" s="3">
        <v>44513</v>
      </c>
      <c r="H179" s="8">
        <v>-19</v>
      </c>
      <c r="I179" s="2">
        <v>-3154</v>
      </c>
    </row>
    <row r="180" spans="1:9">
      <c r="A180" s="3">
        <v>44494</v>
      </c>
      <c r="B180" s="6" t="s">
        <v>131</v>
      </c>
      <c r="C180" s="6" t="s">
        <v>236</v>
      </c>
      <c r="D180" s="5">
        <v>6460</v>
      </c>
      <c r="E180" s="6" t="s">
        <v>237</v>
      </c>
      <c r="F180" s="3">
        <v>44494</v>
      </c>
      <c r="G180" s="3">
        <v>44514</v>
      </c>
      <c r="H180" s="8">
        <v>-20</v>
      </c>
      <c r="I180" s="2">
        <v>-129200</v>
      </c>
    </row>
    <row r="181" spans="1:9">
      <c r="A181" s="3">
        <v>44494</v>
      </c>
      <c r="B181" s="6" t="s">
        <v>131</v>
      </c>
      <c r="C181" s="6" t="s">
        <v>236</v>
      </c>
      <c r="D181" s="5">
        <v>800</v>
      </c>
      <c r="E181" s="6" t="s">
        <v>238</v>
      </c>
      <c r="F181" s="3">
        <v>44494</v>
      </c>
      <c r="G181" s="3">
        <v>44514</v>
      </c>
      <c r="H181" s="8">
        <v>-20</v>
      </c>
      <c r="I181" s="2">
        <v>-16000</v>
      </c>
    </row>
    <row r="182" spans="1:9">
      <c r="A182" s="3">
        <v>44494</v>
      </c>
      <c r="B182" s="6" t="s">
        <v>131</v>
      </c>
      <c r="C182" s="6" t="s">
        <v>236</v>
      </c>
      <c r="D182" s="5">
        <v>180</v>
      </c>
      <c r="E182" s="6" t="s">
        <v>239</v>
      </c>
      <c r="F182" s="3">
        <v>44494</v>
      </c>
      <c r="G182" s="3">
        <v>44514</v>
      </c>
      <c r="H182" s="8">
        <v>-20</v>
      </c>
      <c r="I182" s="2">
        <v>-3600</v>
      </c>
    </row>
    <row r="183" spans="1:9">
      <c r="A183" s="3">
        <v>44490</v>
      </c>
      <c r="B183" s="6" t="s">
        <v>936</v>
      </c>
      <c r="C183" s="6" t="s">
        <v>945</v>
      </c>
      <c r="D183" s="5">
        <v>2496</v>
      </c>
      <c r="E183" s="6" t="s">
        <v>952</v>
      </c>
      <c r="F183" s="3">
        <v>44490</v>
      </c>
      <c r="G183" s="3">
        <v>44514</v>
      </c>
      <c r="H183" s="8">
        <v>-24</v>
      </c>
      <c r="I183" s="2">
        <v>-59904</v>
      </c>
    </row>
    <row r="184" spans="1:9">
      <c r="A184" s="3">
        <v>44498</v>
      </c>
      <c r="B184" s="6" t="s">
        <v>131</v>
      </c>
      <c r="C184" s="6" t="s">
        <v>242</v>
      </c>
      <c r="D184" s="5">
        <v>4500</v>
      </c>
      <c r="E184" s="6" t="s">
        <v>243</v>
      </c>
      <c r="F184" s="3">
        <v>44498</v>
      </c>
      <c r="G184" s="3">
        <v>44517</v>
      </c>
      <c r="H184" s="8">
        <v>-19</v>
      </c>
      <c r="I184" s="2">
        <v>-85500</v>
      </c>
    </row>
    <row r="185" spans="1:9">
      <c r="A185" s="3">
        <v>44498</v>
      </c>
      <c r="B185" s="6" t="s">
        <v>131</v>
      </c>
      <c r="C185" s="6" t="s">
        <v>247</v>
      </c>
      <c r="D185" s="5">
        <v>250</v>
      </c>
      <c r="E185" s="6" t="s">
        <v>248</v>
      </c>
      <c r="F185" s="3">
        <v>44498</v>
      </c>
      <c r="G185" s="3">
        <v>44517</v>
      </c>
      <c r="H185" s="8">
        <v>-19</v>
      </c>
      <c r="I185" s="2">
        <v>-4750</v>
      </c>
    </row>
    <row r="186" spans="1:9">
      <c r="A186" s="3">
        <v>44505</v>
      </c>
      <c r="B186" s="6" t="s">
        <v>496</v>
      </c>
      <c r="C186" s="6" t="s">
        <v>497</v>
      </c>
      <c r="D186" s="5">
        <v>510.04</v>
      </c>
      <c r="E186" s="6" t="s">
        <v>516</v>
      </c>
      <c r="F186" s="3">
        <v>44505</v>
      </c>
      <c r="G186" s="3">
        <v>44517</v>
      </c>
      <c r="H186" s="8">
        <v>-12</v>
      </c>
      <c r="I186" s="2">
        <v>-6120.4800000000005</v>
      </c>
    </row>
    <row r="187" spans="1:9">
      <c r="A187" s="3">
        <v>44498</v>
      </c>
      <c r="B187" s="6" t="s">
        <v>802</v>
      </c>
      <c r="C187" s="6" t="s">
        <v>837</v>
      </c>
      <c r="D187" s="5">
        <v>9530.9699999999993</v>
      </c>
      <c r="E187" s="6" t="s">
        <v>857</v>
      </c>
      <c r="F187" s="3">
        <v>44498</v>
      </c>
      <c r="G187" s="3">
        <v>44517</v>
      </c>
      <c r="H187" s="8">
        <v>-19</v>
      </c>
      <c r="I187" s="2">
        <v>-181088.43</v>
      </c>
    </row>
    <row r="188" spans="1:9">
      <c r="A188" s="3">
        <v>44498</v>
      </c>
      <c r="B188" s="6" t="s">
        <v>802</v>
      </c>
      <c r="C188" s="6" t="s">
        <v>837</v>
      </c>
      <c r="D188" s="5">
        <v>9007.5300000000007</v>
      </c>
      <c r="E188" s="6" t="s">
        <v>858</v>
      </c>
      <c r="F188" s="3">
        <v>44498</v>
      </c>
      <c r="G188" s="3">
        <v>44517</v>
      </c>
      <c r="H188" s="8">
        <v>-19</v>
      </c>
      <c r="I188" s="2">
        <v>-171143.07</v>
      </c>
    </row>
    <row r="189" spans="1:9">
      <c r="A189" s="3">
        <v>44498</v>
      </c>
      <c r="B189" s="6" t="s">
        <v>79</v>
      </c>
      <c r="C189" s="6" t="s">
        <v>89</v>
      </c>
      <c r="D189" s="5">
        <v>12.3</v>
      </c>
      <c r="E189" s="6" t="s">
        <v>90</v>
      </c>
      <c r="F189" s="3">
        <v>44498</v>
      </c>
      <c r="G189" s="3">
        <v>44518</v>
      </c>
      <c r="H189" s="8">
        <v>-20</v>
      </c>
      <c r="I189" s="2">
        <v>-246</v>
      </c>
    </row>
    <row r="190" spans="1:9">
      <c r="A190" s="3">
        <v>44498</v>
      </c>
      <c r="B190" s="6" t="s">
        <v>131</v>
      </c>
      <c r="C190" s="6" t="s">
        <v>89</v>
      </c>
      <c r="D190" s="5">
        <v>280</v>
      </c>
      <c r="E190" s="6" t="s">
        <v>154</v>
      </c>
      <c r="F190" s="3">
        <v>44498</v>
      </c>
      <c r="G190" s="3">
        <v>44518</v>
      </c>
      <c r="H190" s="8">
        <v>-20</v>
      </c>
      <c r="I190" s="2">
        <v>-5600</v>
      </c>
    </row>
    <row r="191" spans="1:9">
      <c r="A191" s="3">
        <v>44502</v>
      </c>
      <c r="B191" s="6" t="s">
        <v>131</v>
      </c>
      <c r="C191" s="6" t="s">
        <v>89</v>
      </c>
      <c r="D191" s="5">
        <v>320</v>
      </c>
      <c r="E191" s="6" t="s">
        <v>169</v>
      </c>
      <c r="F191" s="3">
        <v>44502</v>
      </c>
      <c r="G191" s="3">
        <v>44518</v>
      </c>
      <c r="H191" s="8">
        <v>-16</v>
      </c>
      <c r="I191" s="2">
        <v>-5120</v>
      </c>
    </row>
    <row r="192" spans="1:9">
      <c r="A192" s="3">
        <v>44498</v>
      </c>
      <c r="B192" s="6" t="s">
        <v>131</v>
      </c>
      <c r="C192" s="6" t="s">
        <v>89</v>
      </c>
      <c r="D192" s="5">
        <v>322.7</v>
      </c>
      <c r="E192" s="6" t="s">
        <v>271</v>
      </c>
      <c r="F192" s="3">
        <v>44498</v>
      </c>
      <c r="G192" s="3">
        <v>44518</v>
      </c>
      <c r="H192" s="8">
        <v>-20</v>
      </c>
      <c r="I192" s="2">
        <v>-6454</v>
      </c>
    </row>
    <row r="193" spans="1:9">
      <c r="A193" s="3">
        <v>44494</v>
      </c>
      <c r="B193" s="6" t="s">
        <v>702</v>
      </c>
      <c r="C193" s="6" t="s">
        <v>757</v>
      </c>
      <c r="D193" s="5">
        <v>3358.34</v>
      </c>
      <c r="E193" s="6" t="s">
        <v>778</v>
      </c>
      <c r="F193" s="3">
        <v>44494</v>
      </c>
      <c r="G193" s="3">
        <v>44519</v>
      </c>
      <c r="H193" s="8">
        <v>-25</v>
      </c>
      <c r="I193" s="2">
        <v>-83958.5</v>
      </c>
    </row>
    <row r="194" spans="1:9">
      <c r="A194" s="3">
        <v>44490</v>
      </c>
      <c r="B194" s="6" t="s">
        <v>974</v>
      </c>
      <c r="C194" s="6" t="s">
        <v>970</v>
      </c>
      <c r="D194" s="5">
        <v>9675.8700000000008</v>
      </c>
      <c r="E194" s="6" t="s">
        <v>978</v>
      </c>
      <c r="F194" s="3">
        <v>44490</v>
      </c>
      <c r="G194" s="3">
        <v>44519</v>
      </c>
      <c r="H194" s="8">
        <v>-29</v>
      </c>
      <c r="I194" s="2">
        <v>-280600.23000000004</v>
      </c>
    </row>
    <row r="195" spans="1:9">
      <c r="A195" s="3">
        <v>44490</v>
      </c>
      <c r="B195" s="6" t="s">
        <v>974</v>
      </c>
      <c r="C195" s="6" t="s">
        <v>970</v>
      </c>
      <c r="D195" s="5">
        <v>17578.39</v>
      </c>
      <c r="E195" s="6" t="s">
        <v>978</v>
      </c>
      <c r="F195" s="3">
        <v>44490</v>
      </c>
      <c r="G195" s="3">
        <v>44519</v>
      </c>
      <c r="H195" s="8">
        <v>-29</v>
      </c>
      <c r="I195" s="2">
        <v>-509773.31</v>
      </c>
    </row>
    <row r="196" spans="1:9">
      <c r="A196" s="3">
        <v>44490</v>
      </c>
      <c r="B196" s="6" t="s">
        <v>974</v>
      </c>
      <c r="C196" s="6" t="s">
        <v>970</v>
      </c>
      <c r="D196" s="5">
        <v>3704.21</v>
      </c>
      <c r="E196" s="6" t="s">
        <v>978</v>
      </c>
      <c r="F196" s="3">
        <v>44490</v>
      </c>
      <c r="G196" s="3">
        <v>44519</v>
      </c>
      <c r="H196" s="8">
        <v>-29</v>
      </c>
      <c r="I196" s="2">
        <v>-107422.09</v>
      </c>
    </row>
    <row r="197" spans="1:9">
      <c r="A197" s="3">
        <v>44490</v>
      </c>
      <c r="B197" s="6" t="s">
        <v>974</v>
      </c>
      <c r="C197" s="6" t="s">
        <v>970</v>
      </c>
      <c r="D197" s="5">
        <v>7721.25</v>
      </c>
      <c r="E197" s="6" t="s">
        <v>978</v>
      </c>
      <c r="F197" s="3">
        <v>44490</v>
      </c>
      <c r="G197" s="3">
        <v>44519</v>
      </c>
      <c r="H197" s="8">
        <v>-29</v>
      </c>
      <c r="I197" s="2">
        <v>-223916.25</v>
      </c>
    </row>
    <row r="198" spans="1:9">
      <c r="A198" s="3">
        <v>44490</v>
      </c>
      <c r="B198" s="6" t="s">
        <v>974</v>
      </c>
      <c r="C198" s="6" t="s">
        <v>970</v>
      </c>
      <c r="D198" s="5">
        <v>25536.77</v>
      </c>
      <c r="E198" s="6" t="s">
        <v>978</v>
      </c>
      <c r="F198" s="3">
        <v>44490</v>
      </c>
      <c r="G198" s="3">
        <v>44519</v>
      </c>
      <c r="H198" s="8">
        <v>-29</v>
      </c>
      <c r="I198" s="2">
        <v>-740566.33</v>
      </c>
    </row>
    <row r="199" spans="1:9">
      <c r="A199" s="3">
        <v>44490</v>
      </c>
      <c r="B199" s="6" t="s">
        <v>974</v>
      </c>
      <c r="C199" s="6" t="s">
        <v>970</v>
      </c>
      <c r="D199" s="5">
        <v>16102</v>
      </c>
      <c r="E199" s="6" t="s">
        <v>978</v>
      </c>
      <c r="F199" s="3">
        <v>44490</v>
      </c>
      <c r="G199" s="3">
        <v>44519</v>
      </c>
      <c r="H199" s="8">
        <v>-29</v>
      </c>
      <c r="I199" s="2">
        <v>-466958</v>
      </c>
    </row>
    <row r="200" spans="1:9">
      <c r="A200" s="3">
        <v>44490</v>
      </c>
      <c r="B200" s="6" t="s">
        <v>974</v>
      </c>
      <c r="C200" s="6" t="s">
        <v>970</v>
      </c>
      <c r="D200" s="5">
        <v>2289.21</v>
      </c>
      <c r="E200" s="6" t="s">
        <v>978</v>
      </c>
      <c r="F200" s="3">
        <v>44490</v>
      </c>
      <c r="G200" s="3">
        <v>44519</v>
      </c>
      <c r="H200" s="8">
        <v>-29</v>
      </c>
      <c r="I200" s="2">
        <v>-66387.09</v>
      </c>
    </row>
    <row r="201" spans="1:9">
      <c r="A201" s="3">
        <v>44490</v>
      </c>
      <c r="B201" s="6" t="s">
        <v>974</v>
      </c>
      <c r="C201" s="6" t="s">
        <v>970</v>
      </c>
      <c r="D201" s="5">
        <v>1605.76</v>
      </c>
      <c r="E201" s="6" t="s">
        <v>978</v>
      </c>
      <c r="F201" s="3">
        <v>44490</v>
      </c>
      <c r="G201" s="3">
        <v>44519</v>
      </c>
      <c r="H201" s="8">
        <v>-29</v>
      </c>
      <c r="I201" s="2">
        <v>-46567.040000000001</v>
      </c>
    </row>
    <row r="202" spans="1:9">
      <c r="A202" s="3">
        <v>44502</v>
      </c>
      <c r="B202" s="6" t="s">
        <v>131</v>
      </c>
      <c r="C202" s="6" t="s">
        <v>149</v>
      </c>
      <c r="D202" s="5">
        <v>697.25</v>
      </c>
      <c r="E202" s="6" t="s">
        <v>176</v>
      </c>
      <c r="F202" s="3">
        <v>44502</v>
      </c>
      <c r="G202" s="3">
        <v>44520</v>
      </c>
      <c r="H202" s="8">
        <v>-18</v>
      </c>
      <c r="I202" s="2">
        <v>-12550.5</v>
      </c>
    </row>
    <row r="203" spans="1:9">
      <c r="A203" s="3">
        <v>44498</v>
      </c>
      <c r="B203" s="6" t="s">
        <v>131</v>
      </c>
      <c r="C203" s="6" t="s">
        <v>245</v>
      </c>
      <c r="D203" s="5">
        <v>348</v>
      </c>
      <c r="E203" s="6" t="s">
        <v>246</v>
      </c>
      <c r="F203" s="3">
        <v>44498</v>
      </c>
      <c r="G203" s="3">
        <v>44520</v>
      </c>
      <c r="H203" s="8">
        <v>-22</v>
      </c>
      <c r="I203" s="2">
        <v>-7656</v>
      </c>
    </row>
    <row r="204" spans="1:9">
      <c r="A204" s="3">
        <v>44494</v>
      </c>
      <c r="B204" s="6" t="s">
        <v>382</v>
      </c>
      <c r="C204" s="6" t="s">
        <v>383</v>
      </c>
      <c r="D204" s="5">
        <v>4.03</v>
      </c>
      <c r="E204" s="6" t="s">
        <v>395</v>
      </c>
      <c r="F204" s="3">
        <v>44494</v>
      </c>
      <c r="G204" s="3">
        <v>44520</v>
      </c>
      <c r="H204" s="8">
        <v>-26</v>
      </c>
      <c r="I204" s="2">
        <v>-104.78</v>
      </c>
    </row>
    <row r="205" spans="1:9">
      <c r="A205" s="3">
        <v>44494</v>
      </c>
      <c r="B205" s="6" t="s">
        <v>382</v>
      </c>
      <c r="C205" s="6" t="s">
        <v>383</v>
      </c>
      <c r="D205" s="5">
        <v>96.18</v>
      </c>
      <c r="E205" s="6" t="s">
        <v>418</v>
      </c>
      <c r="F205" s="3">
        <v>44494</v>
      </c>
      <c r="G205" s="3">
        <v>44520</v>
      </c>
      <c r="H205" s="8">
        <v>-26</v>
      </c>
      <c r="I205" s="2">
        <v>-2500.6800000000003</v>
      </c>
    </row>
    <row r="206" spans="1:9">
      <c r="A206" s="3">
        <v>44494</v>
      </c>
      <c r="B206" s="6" t="s">
        <v>382</v>
      </c>
      <c r="C206" s="6" t="s">
        <v>383</v>
      </c>
      <c r="D206" s="5">
        <v>38.950000000000003</v>
      </c>
      <c r="E206" s="6" t="s">
        <v>419</v>
      </c>
      <c r="F206" s="3">
        <v>44494</v>
      </c>
      <c r="G206" s="3">
        <v>44520</v>
      </c>
      <c r="H206" s="8">
        <v>-26</v>
      </c>
      <c r="I206" s="2">
        <v>-1012.7</v>
      </c>
    </row>
    <row r="207" spans="1:9">
      <c r="A207" s="3">
        <v>44494</v>
      </c>
      <c r="B207" s="6" t="s">
        <v>382</v>
      </c>
      <c r="C207" s="6" t="s">
        <v>383</v>
      </c>
      <c r="D207" s="5">
        <v>4.03</v>
      </c>
      <c r="E207" s="6" t="s">
        <v>420</v>
      </c>
      <c r="F207" s="3">
        <v>44494</v>
      </c>
      <c r="G207" s="3">
        <v>44520</v>
      </c>
      <c r="H207" s="8">
        <v>-26</v>
      </c>
      <c r="I207" s="2">
        <v>-104.78</v>
      </c>
    </row>
    <row r="208" spans="1:9">
      <c r="A208" s="3">
        <v>44505</v>
      </c>
      <c r="B208" s="6" t="s">
        <v>424</v>
      </c>
      <c r="C208" s="6" t="s">
        <v>451</v>
      </c>
      <c r="D208" s="5">
        <v>253.43</v>
      </c>
      <c r="E208" s="6" t="s">
        <v>474</v>
      </c>
      <c r="F208" s="3">
        <v>44505</v>
      </c>
      <c r="G208" s="3">
        <v>44520</v>
      </c>
      <c r="H208" s="8">
        <v>-15</v>
      </c>
      <c r="I208" s="2">
        <v>-3801.4500000000003</v>
      </c>
    </row>
    <row r="209" spans="1:9">
      <c r="A209" s="3">
        <v>44505</v>
      </c>
      <c r="B209" s="6" t="s">
        <v>702</v>
      </c>
      <c r="C209" s="6" t="s">
        <v>744</v>
      </c>
      <c r="D209" s="5">
        <v>1442</v>
      </c>
      <c r="E209" s="6" t="s">
        <v>745</v>
      </c>
      <c r="F209" s="3">
        <v>44505</v>
      </c>
      <c r="G209" s="3">
        <v>44521</v>
      </c>
      <c r="H209" s="8">
        <v>-16</v>
      </c>
      <c r="I209" s="2">
        <v>-23072</v>
      </c>
    </row>
    <row r="210" spans="1:9">
      <c r="A210" s="3">
        <v>44523</v>
      </c>
      <c r="B210" s="6" t="s">
        <v>131</v>
      </c>
      <c r="C210" s="6" t="s">
        <v>256</v>
      </c>
      <c r="D210" s="5">
        <v>0</v>
      </c>
      <c r="E210" s="6" t="s">
        <v>258</v>
      </c>
      <c r="F210" s="3">
        <v>44523</v>
      </c>
      <c r="G210" s="3">
        <v>44524</v>
      </c>
      <c r="H210" s="8">
        <v>-1</v>
      </c>
      <c r="I210" s="2">
        <v>0</v>
      </c>
    </row>
    <row r="211" spans="1:9">
      <c r="A211" s="3">
        <v>44505</v>
      </c>
      <c r="B211" s="6" t="s">
        <v>382</v>
      </c>
      <c r="C211" s="6" t="s">
        <v>396</v>
      </c>
      <c r="D211" s="5">
        <v>75.73</v>
      </c>
      <c r="E211" s="6" t="s">
        <v>397</v>
      </c>
      <c r="F211" s="3">
        <v>44505</v>
      </c>
      <c r="G211" s="3">
        <v>44524</v>
      </c>
      <c r="H211" s="8">
        <v>-19</v>
      </c>
      <c r="I211" s="2">
        <v>-1438.8700000000001</v>
      </c>
    </row>
    <row r="212" spans="1:9">
      <c r="A212" s="3">
        <v>44511</v>
      </c>
      <c r="B212" s="6" t="s">
        <v>288</v>
      </c>
      <c r="C212" s="6" t="s">
        <v>291</v>
      </c>
      <c r="D212" s="5">
        <v>188.5</v>
      </c>
      <c r="E212" s="6" t="s">
        <v>292</v>
      </c>
      <c r="F212" s="3">
        <v>44511</v>
      </c>
      <c r="G212" s="3">
        <v>44525</v>
      </c>
      <c r="H212" s="8">
        <v>-14</v>
      </c>
      <c r="I212" s="2">
        <v>-2639</v>
      </c>
    </row>
    <row r="213" spans="1:9">
      <c r="A213" s="3">
        <v>44511</v>
      </c>
      <c r="B213" s="6" t="s">
        <v>532</v>
      </c>
      <c r="C213" s="6" t="s">
        <v>538</v>
      </c>
      <c r="D213" s="5">
        <v>468</v>
      </c>
      <c r="E213" s="6" t="s">
        <v>556</v>
      </c>
      <c r="F213" s="3">
        <v>44511</v>
      </c>
      <c r="G213" s="3">
        <v>44525</v>
      </c>
      <c r="H213" s="8">
        <v>-14</v>
      </c>
      <c r="I213" s="2">
        <v>-6552</v>
      </c>
    </row>
    <row r="214" spans="1:9">
      <c r="A214" s="3">
        <v>44505</v>
      </c>
      <c r="B214" s="6" t="s">
        <v>702</v>
      </c>
      <c r="C214" s="6" t="s">
        <v>714</v>
      </c>
      <c r="D214" s="5">
        <v>1002</v>
      </c>
      <c r="E214" s="6" t="s">
        <v>715</v>
      </c>
      <c r="F214" s="3">
        <v>44505</v>
      </c>
      <c r="G214" s="3">
        <v>44525</v>
      </c>
      <c r="H214" s="8">
        <v>-20</v>
      </c>
      <c r="I214" s="2">
        <v>-20040</v>
      </c>
    </row>
    <row r="215" spans="1:9">
      <c r="A215" s="3">
        <v>44505</v>
      </c>
      <c r="B215" s="6" t="s">
        <v>424</v>
      </c>
      <c r="C215" s="6" t="s">
        <v>449</v>
      </c>
      <c r="D215" s="5">
        <v>801.41</v>
      </c>
      <c r="E215" s="6" t="s">
        <v>473</v>
      </c>
      <c r="F215" s="3">
        <v>44505</v>
      </c>
      <c r="G215" s="3">
        <v>44526</v>
      </c>
      <c r="H215" s="8">
        <v>-21</v>
      </c>
      <c r="I215" s="2">
        <v>-16829.61</v>
      </c>
    </row>
    <row r="216" spans="1:9">
      <c r="A216" s="3">
        <v>44511</v>
      </c>
      <c r="B216" s="6" t="s">
        <v>565</v>
      </c>
      <c r="C216" s="6" t="s">
        <v>284</v>
      </c>
      <c r="D216" s="5">
        <v>388.95</v>
      </c>
      <c r="E216" s="6" t="s">
        <v>647</v>
      </c>
      <c r="F216" s="3">
        <v>44511</v>
      </c>
      <c r="G216" s="3">
        <v>44526</v>
      </c>
      <c r="H216" s="8">
        <v>-15</v>
      </c>
      <c r="I216" s="2">
        <v>-5834.25</v>
      </c>
    </row>
    <row r="217" spans="1:9">
      <c r="A217" s="3">
        <v>44517</v>
      </c>
      <c r="B217" s="6" t="s">
        <v>1018</v>
      </c>
      <c r="C217" s="6" t="s">
        <v>1024</v>
      </c>
      <c r="D217" s="5">
        <v>2049.1799999999998</v>
      </c>
      <c r="E217" s="6" t="s">
        <v>1025</v>
      </c>
      <c r="F217" s="3">
        <v>44517</v>
      </c>
      <c r="G217" s="3">
        <v>44526</v>
      </c>
      <c r="H217" s="8">
        <v>-9</v>
      </c>
      <c r="I217" s="2">
        <v>-18442.62</v>
      </c>
    </row>
    <row r="218" spans="1:9">
      <c r="A218" s="3">
        <v>44511</v>
      </c>
      <c r="B218" s="6" t="s">
        <v>101</v>
      </c>
      <c r="C218" s="6" t="s">
        <v>80</v>
      </c>
      <c r="D218" s="5">
        <v>115</v>
      </c>
      <c r="E218" s="6" t="s">
        <v>103</v>
      </c>
      <c r="F218" s="3">
        <v>44511</v>
      </c>
      <c r="G218" s="3">
        <v>44527</v>
      </c>
      <c r="H218" s="8">
        <v>-16</v>
      </c>
      <c r="I218" s="2">
        <v>-1840</v>
      </c>
    </row>
    <row r="219" spans="1:9">
      <c r="A219" s="3">
        <v>44511</v>
      </c>
      <c r="B219" s="6" t="s">
        <v>131</v>
      </c>
      <c r="C219" s="6" t="s">
        <v>89</v>
      </c>
      <c r="D219" s="5">
        <v>180</v>
      </c>
      <c r="E219" s="6" t="s">
        <v>173</v>
      </c>
      <c r="F219" s="3">
        <v>44511</v>
      </c>
      <c r="G219" s="3">
        <v>44527</v>
      </c>
      <c r="H219" s="8">
        <v>-16</v>
      </c>
      <c r="I219" s="2">
        <v>-2880</v>
      </c>
    </row>
    <row r="220" spans="1:9">
      <c r="A220" s="3">
        <v>44529</v>
      </c>
      <c r="B220" s="6" t="s">
        <v>131</v>
      </c>
      <c r="C220" s="6" t="s">
        <v>89</v>
      </c>
      <c r="D220" s="5">
        <v>320</v>
      </c>
      <c r="E220" s="6" t="s">
        <v>175</v>
      </c>
      <c r="F220" s="3">
        <v>44529</v>
      </c>
      <c r="G220" s="3">
        <v>44527</v>
      </c>
      <c r="H220" s="8">
        <v>2</v>
      </c>
      <c r="I220" s="2">
        <v>640</v>
      </c>
    </row>
    <row r="221" spans="1:9">
      <c r="A221" s="3">
        <v>44511</v>
      </c>
      <c r="B221" s="6" t="s">
        <v>332</v>
      </c>
      <c r="C221" s="6" t="s">
        <v>333</v>
      </c>
      <c r="D221" s="5">
        <v>137.59</v>
      </c>
      <c r="E221" s="6" t="s">
        <v>345</v>
      </c>
      <c r="F221" s="3">
        <v>44511</v>
      </c>
      <c r="G221" s="3">
        <v>44527</v>
      </c>
      <c r="H221" s="8">
        <v>-16</v>
      </c>
      <c r="I221" s="2">
        <v>-2201.44</v>
      </c>
    </row>
    <row r="222" spans="1:9">
      <c r="A222" s="3">
        <v>44511</v>
      </c>
      <c r="B222" s="6" t="s">
        <v>332</v>
      </c>
      <c r="C222" s="6" t="s">
        <v>333</v>
      </c>
      <c r="D222" s="5">
        <v>159.44</v>
      </c>
      <c r="E222" s="6" t="s">
        <v>346</v>
      </c>
      <c r="F222" s="3">
        <v>44511</v>
      </c>
      <c r="G222" s="3">
        <v>44527</v>
      </c>
      <c r="H222" s="8">
        <v>-16</v>
      </c>
      <c r="I222" s="2">
        <v>-2551.04</v>
      </c>
    </row>
    <row r="223" spans="1:9">
      <c r="A223" s="3">
        <v>44511</v>
      </c>
      <c r="B223" s="6" t="s">
        <v>332</v>
      </c>
      <c r="C223" s="6" t="s">
        <v>333</v>
      </c>
      <c r="D223" s="5">
        <v>159.44</v>
      </c>
      <c r="E223" s="6" t="s">
        <v>347</v>
      </c>
      <c r="F223" s="3">
        <v>44511</v>
      </c>
      <c r="G223" s="3">
        <v>44527</v>
      </c>
      <c r="H223" s="8">
        <v>-16</v>
      </c>
      <c r="I223" s="2">
        <v>-2551.04</v>
      </c>
    </row>
    <row r="224" spans="1:9">
      <c r="A224" s="3">
        <v>44511</v>
      </c>
      <c r="B224" s="6" t="s">
        <v>332</v>
      </c>
      <c r="C224" s="6" t="s">
        <v>333</v>
      </c>
      <c r="D224" s="5">
        <v>137.59</v>
      </c>
      <c r="E224" s="6" t="s">
        <v>352</v>
      </c>
      <c r="F224" s="3">
        <v>44511</v>
      </c>
      <c r="G224" s="3">
        <v>44527</v>
      </c>
      <c r="H224" s="8">
        <v>-16</v>
      </c>
      <c r="I224" s="2">
        <v>-2201.44</v>
      </c>
    </row>
    <row r="225" spans="1:9">
      <c r="A225" s="3">
        <v>44511</v>
      </c>
      <c r="B225" s="6" t="s">
        <v>332</v>
      </c>
      <c r="C225" s="6" t="s">
        <v>333</v>
      </c>
      <c r="D225" s="5">
        <v>903.9</v>
      </c>
      <c r="E225" s="6" t="s">
        <v>377</v>
      </c>
      <c r="F225" s="3">
        <v>44511</v>
      </c>
      <c r="G225" s="3">
        <v>44527</v>
      </c>
      <c r="H225" s="8">
        <v>-16</v>
      </c>
      <c r="I225" s="2">
        <v>-14462.4</v>
      </c>
    </row>
    <row r="226" spans="1:9">
      <c r="A226" s="3">
        <v>44511</v>
      </c>
      <c r="B226" s="6" t="s">
        <v>332</v>
      </c>
      <c r="C226" s="6" t="s">
        <v>333</v>
      </c>
      <c r="D226" s="5">
        <v>903.9</v>
      </c>
      <c r="E226" s="6" t="s">
        <v>378</v>
      </c>
      <c r="F226" s="3">
        <v>44511</v>
      </c>
      <c r="G226" s="3">
        <v>44527</v>
      </c>
      <c r="H226" s="8">
        <v>-16</v>
      </c>
      <c r="I226" s="2">
        <v>-14462.4</v>
      </c>
    </row>
    <row r="227" spans="1:9">
      <c r="A227" s="3">
        <v>44511</v>
      </c>
      <c r="B227" s="6" t="s">
        <v>332</v>
      </c>
      <c r="C227" s="6" t="s">
        <v>333</v>
      </c>
      <c r="D227" s="5">
        <v>381.79</v>
      </c>
      <c r="E227" s="6" t="s">
        <v>379</v>
      </c>
      <c r="F227" s="3">
        <v>44511</v>
      </c>
      <c r="G227" s="3">
        <v>44527</v>
      </c>
      <c r="H227" s="8">
        <v>-16</v>
      </c>
      <c r="I227" s="2">
        <v>-6108.64</v>
      </c>
    </row>
    <row r="228" spans="1:9">
      <c r="A228" s="3">
        <v>44511</v>
      </c>
      <c r="B228" s="6" t="s">
        <v>565</v>
      </c>
      <c r="C228" s="6" t="s">
        <v>577</v>
      </c>
      <c r="D228" s="5">
        <v>160</v>
      </c>
      <c r="E228" s="6" t="s">
        <v>580</v>
      </c>
      <c r="F228" s="3">
        <v>44511</v>
      </c>
      <c r="G228" s="3">
        <v>44527</v>
      </c>
      <c r="H228" s="8">
        <v>-16</v>
      </c>
      <c r="I228" s="2">
        <v>-2560</v>
      </c>
    </row>
    <row r="229" spans="1:9">
      <c r="A229" s="3">
        <v>44511</v>
      </c>
      <c r="B229" s="6" t="s">
        <v>565</v>
      </c>
      <c r="C229" s="6" t="s">
        <v>577</v>
      </c>
      <c r="D229" s="5">
        <v>402</v>
      </c>
      <c r="E229" s="6" t="s">
        <v>593</v>
      </c>
      <c r="F229" s="3">
        <v>44511</v>
      </c>
      <c r="G229" s="3">
        <v>44527</v>
      </c>
      <c r="H229" s="8">
        <v>-16</v>
      </c>
      <c r="I229" s="2">
        <v>-6432</v>
      </c>
    </row>
    <row r="230" spans="1:9">
      <c r="A230" s="3">
        <v>44511</v>
      </c>
      <c r="B230" s="6" t="s">
        <v>565</v>
      </c>
      <c r="C230" s="6" t="s">
        <v>577</v>
      </c>
      <c r="D230" s="5">
        <v>32</v>
      </c>
      <c r="E230" s="6" t="s">
        <v>602</v>
      </c>
      <c r="F230" s="3">
        <v>44511</v>
      </c>
      <c r="G230" s="3">
        <v>44527</v>
      </c>
      <c r="H230" s="8">
        <v>-16</v>
      </c>
      <c r="I230" s="2">
        <v>-512</v>
      </c>
    </row>
    <row r="231" spans="1:9">
      <c r="A231" s="3">
        <v>44511</v>
      </c>
      <c r="B231" s="6" t="s">
        <v>565</v>
      </c>
      <c r="C231" s="6" t="s">
        <v>577</v>
      </c>
      <c r="D231" s="5">
        <v>1244</v>
      </c>
      <c r="E231" s="6" t="s">
        <v>648</v>
      </c>
      <c r="F231" s="3">
        <v>44511</v>
      </c>
      <c r="G231" s="3">
        <v>44527</v>
      </c>
      <c r="H231" s="8">
        <v>-16</v>
      </c>
      <c r="I231" s="2">
        <v>-19904</v>
      </c>
    </row>
    <row r="232" spans="1:9">
      <c r="A232" s="3">
        <v>44505</v>
      </c>
      <c r="B232" s="6" t="s">
        <v>981</v>
      </c>
      <c r="C232" s="6" t="s">
        <v>67</v>
      </c>
      <c r="D232" s="5">
        <v>11019.59</v>
      </c>
      <c r="E232" s="6" t="s">
        <v>985</v>
      </c>
      <c r="F232" s="3">
        <v>44505</v>
      </c>
      <c r="G232" s="3">
        <v>44527</v>
      </c>
      <c r="H232" s="8">
        <v>-22</v>
      </c>
      <c r="I232" s="2">
        <v>-242430.98</v>
      </c>
    </row>
    <row r="233" spans="1:9">
      <c r="A233" s="3">
        <v>44505</v>
      </c>
      <c r="B233" s="6" t="s">
        <v>131</v>
      </c>
      <c r="C233" s="6" t="s">
        <v>206</v>
      </c>
      <c r="D233" s="5">
        <v>1200</v>
      </c>
      <c r="E233" s="6" t="s">
        <v>249</v>
      </c>
      <c r="F233" s="3">
        <v>44505</v>
      </c>
      <c r="G233" s="3">
        <v>44528</v>
      </c>
      <c r="H233" s="8">
        <v>-23</v>
      </c>
      <c r="I233" s="2">
        <v>-27600</v>
      </c>
    </row>
    <row r="234" spans="1:9">
      <c r="A234" s="3">
        <v>44505</v>
      </c>
      <c r="B234" s="6" t="s">
        <v>663</v>
      </c>
      <c r="C234" s="6" t="s">
        <v>247</v>
      </c>
      <c r="D234" s="5">
        <v>7376.46</v>
      </c>
      <c r="E234" s="6" t="s">
        <v>674</v>
      </c>
      <c r="F234" s="3">
        <v>44505</v>
      </c>
      <c r="G234" s="3">
        <v>44528</v>
      </c>
      <c r="H234" s="8">
        <v>-23</v>
      </c>
      <c r="I234" s="2">
        <v>-169658.58</v>
      </c>
    </row>
    <row r="235" spans="1:9">
      <c r="A235" s="3">
        <v>44511</v>
      </c>
      <c r="B235" s="6" t="s">
        <v>936</v>
      </c>
      <c r="C235" s="6" t="s">
        <v>937</v>
      </c>
      <c r="D235" s="5">
        <v>2692</v>
      </c>
      <c r="E235" s="6" t="s">
        <v>943</v>
      </c>
      <c r="F235" s="3">
        <v>44511</v>
      </c>
      <c r="G235" s="3">
        <v>44528</v>
      </c>
      <c r="H235" s="8">
        <v>-17</v>
      </c>
      <c r="I235" s="2">
        <v>-45764</v>
      </c>
    </row>
    <row r="236" spans="1:9">
      <c r="A236" s="3">
        <v>44539</v>
      </c>
      <c r="B236" s="6" t="s">
        <v>34</v>
      </c>
      <c r="C236" s="6" t="s">
        <v>35</v>
      </c>
      <c r="D236" s="5">
        <v>70</v>
      </c>
      <c r="E236" s="6" t="s">
        <v>44</v>
      </c>
      <c r="F236" s="3">
        <v>44539</v>
      </c>
      <c r="G236" s="3">
        <v>44530</v>
      </c>
      <c r="H236" s="8">
        <v>9</v>
      </c>
      <c r="I236" s="2">
        <v>630</v>
      </c>
    </row>
    <row r="237" spans="1:9">
      <c r="A237" s="3">
        <v>44511</v>
      </c>
      <c r="B237" s="6" t="s">
        <v>131</v>
      </c>
      <c r="C237" s="6" t="s">
        <v>263</v>
      </c>
      <c r="D237" s="5">
        <v>440</v>
      </c>
      <c r="E237" s="6" t="s">
        <v>281</v>
      </c>
      <c r="F237" s="3">
        <v>44511</v>
      </c>
      <c r="G237" s="3">
        <v>44530</v>
      </c>
      <c r="H237" s="8">
        <v>-19</v>
      </c>
      <c r="I237" s="2">
        <v>-8360</v>
      </c>
    </row>
    <row r="238" spans="1:9">
      <c r="A238" s="3">
        <v>44517</v>
      </c>
      <c r="B238" s="6" t="s">
        <v>300</v>
      </c>
      <c r="C238" s="6" t="s">
        <v>306</v>
      </c>
      <c r="D238" s="5">
        <v>1449.6</v>
      </c>
      <c r="E238" s="6" t="s">
        <v>310</v>
      </c>
      <c r="F238" s="3">
        <v>44517</v>
      </c>
      <c r="G238" s="3">
        <v>44530</v>
      </c>
      <c r="H238" s="8">
        <v>-13</v>
      </c>
      <c r="I238" s="2">
        <v>-18844.8</v>
      </c>
    </row>
    <row r="239" spans="1:9">
      <c r="A239" s="3">
        <v>44529</v>
      </c>
      <c r="B239" s="6" t="s">
        <v>565</v>
      </c>
      <c r="C239" s="6" t="s">
        <v>566</v>
      </c>
      <c r="D239" s="5">
        <v>273.77</v>
      </c>
      <c r="E239" s="6" t="s">
        <v>568</v>
      </c>
      <c r="F239" s="3">
        <v>44529</v>
      </c>
      <c r="G239" s="3">
        <v>44530</v>
      </c>
      <c r="H239" s="8">
        <v>-1</v>
      </c>
      <c r="I239" s="2">
        <v>-273.77</v>
      </c>
    </row>
    <row r="240" spans="1:9">
      <c r="A240" s="3">
        <v>44529</v>
      </c>
      <c r="B240" s="6" t="s">
        <v>565</v>
      </c>
      <c r="C240" s="6" t="s">
        <v>566</v>
      </c>
      <c r="D240" s="5">
        <v>26.23</v>
      </c>
      <c r="E240" s="6" t="s">
        <v>594</v>
      </c>
      <c r="F240" s="3">
        <v>44529</v>
      </c>
      <c r="G240" s="3">
        <v>44530</v>
      </c>
      <c r="H240" s="8">
        <v>-1</v>
      </c>
      <c r="I240" s="2">
        <v>-26.23</v>
      </c>
    </row>
    <row r="241" spans="1:9">
      <c r="A241" s="3">
        <v>44522</v>
      </c>
      <c r="B241" s="6" t="s">
        <v>565</v>
      </c>
      <c r="C241" s="6" t="s">
        <v>618</v>
      </c>
      <c r="D241" s="5">
        <v>52.5</v>
      </c>
      <c r="E241" s="6" t="s">
        <v>650</v>
      </c>
      <c r="F241" s="3">
        <v>44522</v>
      </c>
      <c r="G241" s="3">
        <v>44530</v>
      </c>
      <c r="H241" s="8">
        <v>-8</v>
      </c>
      <c r="I241" s="2">
        <v>-420</v>
      </c>
    </row>
    <row r="242" spans="1:9">
      <c r="A242" s="3">
        <v>44511</v>
      </c>
      <c r="B242" s="6" t="s">
        <v>862</v>
      </c>
      <c r="C242" s="6" t="s">
        <v>263</v>
      </c>
      <c r="D242" s="5">
        <v>500</v>
      </c>
      <c r="E242" s="6" t="s">
        <v>867</v>
      </c>
      <c r="F242" s="3">
        <v>44511</v>
      </c>
      <c r="G242" s="3">
        <v>44530</v>
      </c>
      <c r="H242" s="8">
        <v>-19</v>
      </c>
      <c r="I242" s="2">
        <v>-9500</v>
      </c>
    </row>
    <row r="243" spans="1:9">
      <c r="A243" s="3">
        <v>44511</v>
      </c>
      <c r="B243" s="6" t="s">
        <v>862</v>
      </c>
      <c r="C243" s="6" t="s">
        <v>263</v>
      </c>
      <c r="D243" s="5">
        <v>5526.74</v>
      </c>
      <c r="E243" s="6" t="s">
        <v>896</v>
      </c>
      <c r="F243" s="3">
        <v>44511</v>
      </c>
      <c r="G243" s="3">
        <v>44530</v>
      </c>
      <c r="H243" s="8">
        <v>-19</v>
      </c>
      <c r="I243" s="2">
        <v>-105008.06</v>
      </c>
    </row>
    <row r="244" spans="1:9">
      <c r="A244" s="3">
        <v>44517</v>
      </c>
      <c r="B244" s="6" t="s">
        <v>862</v>
      </c>
      <c r="C244" s="6" t="s">
        <v>263</v>
      </c>
      <c r="D244" s="5">
        <v>281.08</v>
      </c>
      <c r="E244" s="6" t="s">
        <v>897</v>
      </c>
      <c r="F244" s="3">
        <v>44517</v>
      </c>
      <c r="G244" s="3">
        <v>44530</v>
      </c>
      <c r="H244" s="8">
        <v>-13</v>
      </c>
      <c r="I244" s="2">
        <v>-3654.04</v>
      </c>
    </row>
    <row r="245" spans="1:9">
      <c r="A245" s="3">
        <v>44517</v>
      </c>
      <c r="B245" s="6" t="s">
        <v>862</v>
      </c>
      <c r="C245" s="6" t="s">
        <v>263</v>
      </c>
      <c r="D245" s="5">
        <v>1435.5</v>
      </c>
      <c r="E245" s="6" t="s">
        <v>898</v>
      </c>
      <c r="F245" s="3">
        <v>44517</v>
      </c>
      <c r="G245" s="3">
        <v>44530</v>
      </c>
      <c r="H245" s="8">
        <v>-13</v>
      </c>
      <c r="I245" s="2">
        <v>-18661.5</v>
      </c>
    </row>
    <row r="246" spans="1:9">
      <c r="A246" s="3">
        <v>44511</v>
      </c>
      <c r="B246" s="6" t="s">
        <v>424</v>
      </c>
      <c r="C246" s="6" t="s">
        <v>490</v>
      </c>
      <c r="D246" s="5">
        <v>367.98</v>
      </c>
      <c r="E246" s="6" t="s">
        <v>491</v>
      </c>
      <c r="F246" s="3">
        <v>44511</v>
      </c>
      <c r="G246" s="3">
        <v>44531</v>
      </c>
      <c r="H246" s="8">
        <v>-20</v>
      </c>
      <c r="I246" s="2">
        <v>-7359.6</v>
      </c>
    </row>
    <row r="247" spans="1:9">
      <c r="A247" s="3">
        <v>44511</v>
      </c>
      <c r="B247" s="6" t="s">
        <v>131</v>
      </c>
      <c r="C247" s="6" t="s">
        <v>89</v>
      </c>
      <c r="D247" s="5">
        <v>780</v>
      </c>
      <c r="E247" s="6" t="s">
        <v>250</v>
      </c>
      <c r="F247" s="3">
        <v>44511</v>
      </c>
      <c r="G247" s="3">
        <v>44532</v>
      </c>
      <c r="H247" s="8">
        <v>-21</v>
      </c>
      <c r="I247" s="2">
        <v>-16380</v>
      </c>
    </row>
    <row r="248" spans="1:9">
      <c r="A248" s="3">
        <v>44511</v>
      </c>
      <c r="B248" s="6" t="s">
        <v>565</v>
      </c>
      <c r="C248" s="6" t="s">
        <v>284</v>
      </c>
      <c r="D248" s="5">
        <v>433.5</v>
      </c>
      <c r="E248" s="6" t="s">
        <v>649</v>
      </c>
      <c r="F248" s="3">
        <v>44511</v>
      </c>
      <c r="G248" s="3">
        <v>44532</v>
      </c>
      <c r="H248" s="8">
        <v>-21</v>
      </c>
      <c r="I248" s="2">
        <v>-9103.5</v>
      </c>
    </row>
    <row r="249" spans="1:9">
      <c r="A249" s="3">
        <v>44505</v>
      </c>
      <c r="B249" s="6" t="s">
        <v>702</v>
      </c>
      <c r="C249" s="6" t="s">
        <v>753</v>
      </c>
      <c r="D249" s="5">
        <v>1282.56</v>
      </c>
      <c r="E249" s="6" t="s">
        <v>779</v>
      </c>
      <c r="F249" s="3">
        <v>44505</v>
      </c>
      <c r="G249" s="3">
        <v>44532</v>
      </c>
      <c r="H249" s="8">
        <v>-27</v>
      </c>
      <c r="I249" s="2">
        <v>-34629.119999999995</v>
      </c>
    </row>
    <row r="250" spans="1:9">
      <c r="A250" s="3">
        <v>44522</v>
      </c>
      <c r="B250" s="6" t="s">
        <v>64</v>
      </c>
      <c r="C250" s="6" t="s">
        <v>76</v>
      </c>
      <c r="D250" s="5">
        <v>30</v>
      </c>
      <c r="E250" s="6" t="s">
        <v>77</v>
      </c>
      <c r="F250" s="3">
        <v>44522</v>
      </c>
      <c r="G250" s="3">
        <v>44533</v>
      </c>
      <c r="H250" s="8">
        <v>-11</v>
      </c>
      <c r="I250" s="2">
        <v>-330</v>
      </c>
    </row>
    <row r="251" spans="1:9">
      <c r="A251" s="3">
        <v>44511</v>
      </c>
      <c r="B251" s="6" t="s">
        <v>131</v>
      </c>
      <c r="C251" s="6" t="s">
        <v>89</v>
      </c>
      <c r="D251" s="5">
        <v>110</v>
      </c>
      <c r="E251" s="6" t="s">
        <v>155</v>
      </c>
      <c r="F251" s="3">
        <v>44511</v>
      </c>
      <c r="G251" s="3">
        <v>44533</v>
      </c>
      <c r="H251" s="8">
        <v>-22</v>
      </c>
      <c r="I251" s="2">
        <v>-2420</v>
      </c>
    </row>
    <row r="252" spans="1:9">
      <c r="A252" s="3">
        <v>44529</v>
      </c>
      <c r="B252" s="6" t="s">
        <v>131</v>
      </c>
      <c r="C252" s="6" t="s">
        <v>89</v>
      </c>
      <c r="D252" s="5">
        <v>140</v>
      </c>
      <c r="E252" s="6" t="s">
        <v>156</v>
      </c>
      <c r="F252" s="3">
        <v>44529</v>
      </c>
      <c r="G252" s="3">
        <v>44533</v>
      </c>
      <c r="H252" s="8">
        <v>-4</v>
      </c>
      <c r="I252" s="2">
        <v>-560</v>
      </c>
    </row>
    <row r="253" spans="1:9">
      <c r="A253" s="3">
        <v>44532</v>
      </c>
      <c r="B253" s="6" t="s">
        <v>131</v>
      </c>
      <c r="C253" s="6" t="s">
        <v>89</v>
      </c>
      <c r="D253" s="5">
        <v>800</v>
      </c>
      <c r="E253" s="6" t="s">
        <v>160</v>
      </c>
      <c r="F253" s="3">
        <v>44532</v>
      </c>
      <c r="G253" s="3">
        <v>44533</v>
      </c>
      <c r="H253" s="8">
        <v>-1</v>
      </c>
      <c r="I253" s="2">
        <v>-800</v>
      </c>
    </row>
    <row r="254" spans="1:9">
      <c r="A254" s="3">
        <v>44525</v>
      </c>
      <c r="B254" s="6" t="s">
        <v>131</v>
      </c>
      <c r="C254" s="6" t="s">
        <v>259</v>
      </c>
      <c r="D254" s="5">
        <v>7115</v>
      </c>
      <c r="E254" s="6" t="s">
        <v>260</v>
      </c>
      <c r="F254" s="3">
        <v>44525</v>
      </c>
      <c r="G254" s="3">
        <v>44533</v>
      </c>
      <c r="H254" s="8">
        <v>-8</v>
      </c>
      <c r="I254" s="2">
        <v>-56920</v>
      </c>
    </row>
    <row r="255" spans="1:9">
      <c r="A255" s="3">
        <v>44525</v>
      </c>
      <c r="B255" s="6" t="s">
        <v>131</v>
      </c>
      <c r="C255" s="6" t="s">
        <v>259</v>
      </c>
      <c r="D255" s="5">
        <v>385</v>
      </c>
      <c r="E255" s="6" t="s">
        <v>261</v>
      </c>
      <c r="F255" s="3">
        <v>44525</v>
      </c>
      <c r="G255" s="3">
        <v>44533</v>
      </c>
      <c r="H255" s="8">
        <v>-8</v>
      </c>
      <c r="I255" s="2">
        <v>-3080</v>
      </c>
    </row>
    <row r="256" spans="1:9">
      <c r="A256" s="3">
        <v>44505</v>
      </c>
      <c r="B256" s="6" t="s">
        <v>119</v>
      </c>
      <c r="C256" s="6" t="s">
        <v>120</v>
      </c>
      <c r="D256" s="5">
        <v>375.6</v>
      </c>
      <c r="E256" s="6" t="s">
        <v>121</v>
      </c>
      <c r="F256" s="3">
        <v>44505</v>
      </c>
      <c r="G256" s="3">
        <v>44534</v>
      </c>
      <c r="H256" s="8">
        <v>-29</v>
      </c>
      <c r="I256" s="2">
        <v>-10892.400000000001</v>
      </c>
    </row>
    <row r="257" spans="1:9">
      <c r="A257" s="3">
        <v>44505</v>
      </c>
      <c r="B257" s="6" t="s">
        <v>123</v>
      </c>
      <c r="C257" s="6" t="s">
        <v>120</v>
      </c>
      <c r="D257" s="5">
        <v>80</v>
      </c>
      <c r="E257" s="6" t="s">
        <v>129</v>
      </c>
      <c r="F257" s="3">
        <v>44505</v>
      </c>
      <c r="G257" s="3">
        <v>44534</v>
      </c>
      <c r="H257" s="8">
        <v>-29</v>
      </c>
      <c r="I257" s="2">
        <v>-2320</v>
      </c>
    </row>
    <row r="258" spans="1:9">
      <c r="A258" s="3">
        <v>44511</v>
      </c>
      <c r="B258" s="6" t="s">
        <v>131</v>
      </c>
      <c r="C258" s="6" t="s">
        <v>133</v>
      </c>
      <c r="D258" s="5">
        <v>3190</v>
      </c>
      <c r="E258" s="6" t="s">
        <v>179</v>
      </c>
      <c r="F258" s="3">
        <v>44511</v>
      </c>
      <c r="G258" s="3">
        <v>44534</v>
      </c>
      <c r="H258" s="8">
        <v>-23</v>
      </c>
      <c r="I258" s="2">
        <v>-73370</v>
      </c>
    </row>
    <row r="259" spans="1:9">
      <c r="A259" s="3">
        <v>44522</v>
      </c>
      <c r="B259" s="6" t="s">
        <v>101</v>
      </c>
      <c r="C259" s="6" t="s">
        <v>80</v>
      </c>
      <c r="D259" s="5">
        <v>219.5</v>
      </c>
      <c r="E259" s="6" t="s">
        <v>106</v>
      </c>
      <c r="F259" s="3">
        <v>44522</v>
      </c>
      <c r="G259" s="3">
        <v>44535</v>
      </c>
      <c r="H259" s="8">
        <v>-13</v>
      </c>
      <c r="I259" s="2">
        <v>-2853.5</v>
      </c>
    </row>
    <row r="260" spans="1:9">
      <c r="A260" s="3">
        <v>44522</v>
      </c>
      <c r="B260" s="6" t="s">
        <v>131</v>
      </c>
      <c r="C260" s="6" t="s">
        <v>55</v>
      </c>
      <c r="D260" s="5">
        <v>158</v>
      </c>
      <c r="E260" s="6" t="s">
        <v>285</v>
      </c>
      <c r="F260" s="3">
        <v>44522</v>
      </c>
      <c r="G260" s="3">
        <v>44535</v>
      </c>
      <c r="H260" s="8">
        <v>-13</v>
      </c>
      <c r="I260" s="2">
        <v>-2054</v>
      </c>
    </row>
    <row r="261" spans="1:9">
      <c r="A261" s="3">
        <v>44523</v>
      </c>
      <c r="B261" s="6" t="s">
        <v>131</v>
      </c>
      <c r="C261" s="6" t="s">
        <v>253</v>
      </c>
      <c r="D261" s="5">
        <v>4844.76</v>
      </c>
      <c r="E261" s="6" t="s">
        <v>254</v>
      </c>
      <c r="F261" s="3">
        <v>44523</v>
      </c>
      <c r="G261" s="3">
        <v>44536</v>
      </c>
      <c r="H261" s="8">
        <v>-13</v>
      </c>
      <c r="I261" s="2">
        <v>-62981.880000000005</v>
      </c>
    </row>
    <row r="262" spans="1:9">
      <c r="A262" s="3">
        <v>44523</v>
      </c>
      <c r="B262" s="6" t="s">
        <v>131</v>
      </c>
      <c r="C262" s="6" t="s">
        <v>253</v>
      </c>
      <c r="D262" s="5">
        <v>1318</v>
      </c>
      <c r="E262" s="6" t="s">
        <v>255</v>
      </c>
      <c r="F262" s="3">
        <v>44523</v>
      </c>
      <c r="G262" s="3">
        <v>44536</v>
      </c>
      <c r="H262" s="8">
        <v>-13</v>
      </c>
      <c r="I262" s="2">
        <v>-17134</v>
      </c>
    </row>
    <row r="263" spans="1:9">
      <c r="A263" s="3">
        <v>44523</v>
      </c>
      <c r="B263" s="6" t="s">
        <v>131</v>
      </c>
      <c r="C263" s="6" t="s">
        <v>253</v>
      </c>
      <c r="D263" s="5">
        <v>200</v>
      </c>
      <c r="E263" s="6" t="s">
        <v>255</v>
      </c>
      <c r="F263" s="3">
        <v>44523</v>
      </c>
      <c r="G263" s="3">
        <v>44536</v>
      </c>
      <c r="H263" s="8">
        <v>-13</v>
      </c>
      <c r="I263" s="2">
        <v>-2600</v>
      </c>
    </row>
    <row r="264" spans="1:9">
      <c r="A264" s="3">
        <v>44522</v>
      </c>
      <c r="B264" s="6" t="s">
        <v>101</v>
      </c>
      <c r="C264" s="6" t="s">
        <v>104</v>
      </c>
      <c r="D264" s="5">
        <v>475</v>
      </c>
      <c r="E264" s="6" t="s">
        <v>105</v>
      </c>
      <c r="F264" s="3">
        <v>44522</v>
      </c>
      <c r="G264" s="3">
        <v>44538</v>
      </c>
      <c r="H264" s="8">
        <v>-16</v>
      </c>
      <c r="I264" s="2">
        <v>-7600</v>
      </c>
    </row>
    <row r="265" spans="1:9">
      <c r="A265" s="3">
        <v>44517</v>
      </c>
      <c r="B265" s="6" t="s">
        <v>4</v>
      </c>
      <c r="C265" s="6" t="s">
        <v>5</v>
      </c>
      <c r="D265" s="5">
        <v>2809.04</v>
      </c>
      <c r="E265" s="6" t="s">
        <v>14</v>
      </c>
      <c r="F265" s="3">
        <v>44517</v>
      </c>
      <c r="G265" s="3">
        <v>44539</v>
      </c>
      <c r="H265" s="8">
        <v>-22</v>
      </c>
      <c r="I265" s="2">
        <v>-61798.879999999997</v>
      </c>
    </row>
    <row r="266" spans="1:9">
      <c r="A266" s="3">
        <v>44525</v>
      </c>
      <c r="B266" s="6" t="s">
        <v>91</v>
      </c>
      <c r="C266" s="6" t="s">
        <v>80</v>
      </c>
      <c r="D266" s="5">
        <v>69.599999999999994</v>
      </c>
      <c r="E266" s="6" t="s">
        <v>94</v>
      </c>
      <c r="F266" s="3">
        <v>44525</v>
      </c>
      <c r="G266" s="3">
        <v>44539</v>
      </c>
      <c r="H266" s="8">
        <v>-14</v>
      </c>
      <c r="I266" s="2">
        <v>-974.39999999999986</v>
      </c>
    </row>
    <row r="267" spans="1:9">
      <c r="A267" s="3">
        <v>44529</v>
      </c>
      <c r="B267" s="6" t="s">
        <v>131</v>
      </c>
      <c r="C267" s="6" t="s">
        <v>149</v>
      </c>
      <c r="D267" s="5">
        <v>612.70000000000005</v>
      </c>
      <c r="E267" s="6" t="s">
        <v>178</v>
      </c>
      <c r="F267" s="3">
        <v>44529</v>
      </c>
      <c r="G267" s="3">
        <v>44539</v>
      </c>
      <c r="H267" s="8">
        <v>-10</v>
      </c>
      <c r="I267" s="2">
        <v>-6127</v>
      </c>
    </row>
    <row r="268" spans="1:9">
      <c r="A268" s="3">
        <v>44517</v>
      </c>
      <c r="B268" s="6" t="s">
        <v>131</v>
      </c>
      <c r="C268" s="6" t="s">
        <v>87</v>
      </c>
      <c r="D268" s="5">
        <v>2718</v>
      </c>
      <c r="E268" s="6" t="s">
        <v>251</v>
      </c>
      <c r="F268" s="3">
        <v>44517</v>
      </c>
      <c r="G268" s="3">
        <v>44539</v>
      </c>
      <c r="H268" s="8">
        <v>-22</v>
      </c>
      <c r="I268" s="2">
        <v>-59796</v>
      </c>
    </row>
    <row r="269" spans="1:9">
      <c r="A269" s="3">
        <v>44517</v>
      </c>
      <c r="B269" s="6" t="s">
        <v>131</v>
      </c>
      <c r="C269" s="6" t="s">
        <v>87</v>
      </c>
      <c r="D269" s="5">
        <v>846</v>
      </c>
      <c r="E269" s="6" t="s">
        <v>252</v>
      </c>
      <c r="F269" s="3">
        <v>44517</v>
      </c>
      <c r="G269" s="3">
        <v>44539</v>
      </c>
      <c r="H269" s="8">
        <v>-22</v>
      </c>
      <c r="I269" s="2">
        <v>-18612</v>
      </c>
    </row>
    <row r="270" spans="1:9">
      <c r="A270" s="3">
        <v>44517</v>
      </c>
      <c r="B270" s="6" t="s">
        <v>802</v>
      </c>
      <c r="C270" s="6" t="s">
        <v>87</v>
      </c>
      <c r="D270" s="5">
        <v>2600</v>
      </c>
      <c r="E270" s="6" t="s">
        <v>810</v>
      </c>
      <c r="F270" s="3">
        <v>44517</v>
      </c>
      <c r="G270" s="3">
        <v>44539</v>
      </c>
      <c r="H270" s="8">
        <v>-22</v>
      </c>
      <c r="I270" s="2">
        <v>-57200</v>
      </c>
    </row>
    <row r="271" spans="1:9">
      <c r="A271" s="3">
        <v>44517</v>
      </c>
      <c r="B271" s="6" t="s">
        <v>802</v>
      </c>
      <c r="C271" s="6" t="s">
        <v>87</v>
      </c>
      <c r="D271" s="5">
        <v>4387.5</v>
      </c>
      <c r="E271" s="6" t="s">
        <v>811</v>
      </c>
      <c r="F271" s="3">
        <v>44517</v>
      </c>
      <c r="G271" s="3">
        <v>44539</v>
      </c>
      <c r="H271" s="8">
        <v>-22</v>
      </c>
      <c r="I271" s="2">
        <v>-96525</v>
      </c>
    </row>
    <row r="272" spans="1:9">
      <c r="A272" s="3">
        <v>44517</v>
      </c>
      <c r="B272" s="6" t="s">
        <v>802</v>
      </c>
      <c r="C272" s="6" t="s">
        <v>87</v>
      </c>
      <c r="D272" s="5">
        <v>3016</v>
      </c>
      <c r="E272" s="6" t="s">
        <v>825</v>
      </c>
      <c r="F272" s="3">
        <v>44517</v>
      </c>
      <c r="G272" s="3">
        <v>44539</v>
      </c>
      <c r="H272" s="8">
        <v>-22</v>
      </c>
      <c r="I272" s="2">
        <v>-66352</v>
      </c>
    </row>
    <row r="273" spans="1:9">
      <c r="A273" s="3">
        <v>44517</v>
      </c>
      <c r="B273" s="6" t="s">
        <v>802</v>
      </c>
      <c r="C273" s="6" t="s">
        <v>87</v>
      </c>
      <c r="D273" s="5">
        <v>1635</v>
      </c>
      <c r="E273" s="6" t="s">
        <v>826</v>
      </c>
      <c r="F273" s="3">
        <v>44517</v>
      </c>
      <c r="G273" s="3">
        <v>44539</v>
      </c>
      <c r="H273" s="8">
        <v>-22</v>
      </c>
      <c r="I273" s="2">
        <v>-35970</v>
      </c>
    </row>
    <row r="274" spans="1:9">
      <c r="A274" s="3">
        <v>44517</v>
      </c>
      <c r="B274" s="6" t="s">
        <v>802</v>
      </c>
      <c r="C274" s="6" t="s">
        <v>87</v>
      </c>
      <c r="D274" s="5">
        <v>1365</v>
      </c>
      <c r="E274" s="6" t="s">
        <v>859</v>
      </c>
      <c r="F274" s="3">
        <v>44517</v>
      </c>
      <c r="G274" s="3">
        <v>44539</v>
      </c>
      <c r="H274" s="8">
        <v>-22</v>
      </c>
      <c r="I274" s="2">
        <v>-30030</v>
      </c>
    </row>
    <row r="275" spans="1:9">
      <c r="A275" s="3">
        <v>44517</v>
      </c>
      <c r="B275" s="6" t="s">
        <v>802</v>
      </c>
      <c r="C275" s="6" t="s">
        <v>87</v>
      </c>
      <c r="D275" s="5">
        <v>3157.5</v>
      </c>
      <c r="E275" s="6" t="s">
        <v>860</v>
      </c>
      <c r="F275" s="3">
        <v>44517</v>
      </c>
      <c r="G275" s="3">
        <v>44539</v>
      </c>
      <c r="H275" s="8">
        <v>-22</v>
      </c>
      <c r="I275" s="2">
        <v>-69465</v>
      </c>
    </row>
    <row r="276" spans="1:9">
      <c r="A276" s="3">
        <v>44532</v>
      </c>
      <c r="B276" s="6" t="s">
        <v>1042</v>
      </c>
      <c r="C276" s="6" t="s">
        <v>1045</v>
      </c>
      <c r="D276" s="5">
        <v>35049.300000000003</v>
      </c>
      <c r="E276" s="6" t="s">
        <v>1067</v>
      </c>
      <c r="F276" s="3">
        <v>44532</v>
      </c>
      <c r="G276" s="3">
        <v>44540</v>
      </c>
      <c r="H276" s="8">
        <v>-8</v>
      </c>
      <c r="I276" s="2">
        <v>-280394.40000000002</v>
      </c>
    </row>
    <row r="277" spans="1:9">
      <c r="A277" s="3">
        <v>44532</v>
      </c>
      <c r="B277" s="6" t="s">
        <v>1042</v>
      </c>
      <c r="C277" s="6" t="s">
        <v>1045</v>
      </c>
      <c r="D277" s="5">
        <v>1789.56</v>
      </c>
      <c r="E277" s="6" t="s">
        <v>1068</v>
      </c>
      <c r="F277" s="3">
        <v>44532</v>
      </c>
      <c r="G277" s="3">
        <v>44540</v>
      </c>
      <c r="H277" s="8">
        <v>-8</v>
      </c>
      <c r="I277" s="2">
        <v>-14316.48</v>
      </c>
    </row>
    <row r="278" spans="1:9">
      <c r="A278" s="3">
        <v>44532</v>
      </c>
      <c r="B278" s="6" t="s">
        <v>1042</v>
      </c>
      <c r="C278" s="6" t="s">
        <v>1045</v>
      </c>
      <c r="D278" s="5">
        <v>1492.66</v>
      </c>
      <c r="E278" s="6" t="s">
        <v>1069</v>
      </c>
      <c r="F278" s="3">
        <v>44532</v>
      </c>
      <c r="G278" s="3">
        <v>44540</v>
      </c>
      <c r="H278" s="8">
        <v>-8</v>
      </c>
      <c r="I278" s="2">
        <v>-11941.28</v>
      </c>
    </row>
    <row r="279" spans="1:9">
      <c r="A279" s="3">
        <v>44532</v>
      </c>
      <c r="B279" s="6" t="s">
        <v>1042</v>
      </c>
      <c r="C279" s="6" t="s">
        <v>1045</v>
      </c>
      <c r="D279" s="5">
        <v>1075.25</v>
      </c>
      <c r="E279" s="6" t="s">
        <v>1070</v>
      </c>
      <c r="F279" s="3">
        <v>44532</v>
      </c>
      <c r="G279" s="3">
        <v>44540</v>
      </c>
      <c r="H279" s="8">
        <v>-8</v>
      </c>
      <c r="I279" s="2">
        <v>-8602</v>
      </c>
    </row>
    <row r="280" spans="1:9">
      <c r="A280" s="3">
        <v>44517</v>
      </c>
      <c r="B280" s="6" t="s">
        <v>107</v>
      </c>
      <c r="C280" s="6" t="s">
        <v>115</v>
      </c>
      <c r="D280" s="5">
        <v>337.59</v>
      </c>
      <c r="E280" s="6" t="s">
        <v>116</v>
      </c>
      <c r="F280" s="3">
        <v>44517</v>
      </c>
      <c r="G280" s="3">
        <v>44541</v>
      </c>
      <c r="H280" s="8">
        <v>-24</v>
      </c>
      <c r="I280" s="2">
        <v>-8102.16</v>
      </c>
    </row>
    <row r="281" spans="1:9">
      <c r="A281" s="3">
        <v>44517</v>
      </c>
      <c r="B281" s="6" t="s">
        <v>424</v>
      </c>
      <c r="C281" s="6" t="s">
        <v>477</v>
      </c>
      <c r="D281" s="5">
        <v>23.69</v>
      </c>
      <c r="E281" s="6" t="s">
        <v>481</v>
      </c>
      <c r="F281" s="3">
        <v>44517</v>
      </c>
      <c r="G281" s="3">
        <v>44541</v>
      </c>
      <c r="H281" s="8">
        <v>-24</v>
      </c>
      <c r="I281" s="2">
        <v>-568.56000000000006</v>
      </c>
    </row>
    <row r="282" spans="1:9">
      <c r="A282" s="3">
        <v>44517</v>
      </c>
      <c r="B282" s="6" t="s">
        <v>936</v>
      </c>
      <c r="C282" s="6" t="s">
        <v>945</v>
      </c>
      <c r="D282" s="5">
        <v>2496</v>
      </c>
      <c r="E282" s="6" t="s">
        <v>953</v>
      </c>
      <c r="F282" s="3">
        <v>44517</v>
      </c>
      <c r="G282" s="3">
        <v>44541</v>
      </c>
      <c r="H282" s="8">
        <v>-24</v>
      </c>
      <c r="I282" s="2">
        <v>-59904</v>
      </c>
    </row>
    <row r="283" spans="1:9">
      <c r="A283" s="3">
        <v>44517</v>
      </c>
      <c r="B283" s="6" t="s">
        <v>986</v>
      </c>
      <c r="C283" s="6" t="s">
        <v>987</v>
      </c>
      <c r="D283" s="5">
        <v>32173.18</v>
      </c>
      <c r="E283" s="6" t="s">
        <v>988</v>
      </c>
      <c r="F283" s="3">
        <v>44517</v>
      </c>
      <c r="G283" s="3">
        <v>44541</v>
      </c>
      <c r="H283" s="8">
        <v>-24</v>
      </c>
      <c r="I283" s="2">
        <v>-772156.32000000007</v>
      </c>
    </row>
    <row r="284" spans="1:9">
      <c r="A284" s="3">
        <v>44525</v>
      </c>
      <c r="B284" s="6" t="s">
        <v>131</v>
      </c>
      <c r="C284" s="6" t="s">
        <v>149</v>
      </c>
      <c r="D284" s="5">
        <v>4982.5</v>
      </c>
      <c r="E284" s="6" t="s">
        <v>287</v>
      </c>
      <c r="F284" s="3">
        <v>44525</v>
      </c>
      <c r="G284" s="3">
        <v>44542</v>
      </c>
      <c r="H284" s="8">
        <v>-17</v>
      </c>
      <c r="I284" s="2">
        <v>-84702.5</v>
      </c>
    </row>
    <row r="285" spans="1:9">
      <c r="A285" s="3">
        <v>44517</v>
      </c>
      <c r="B285" s="6" t="s">
        <v>316</v>
      </c>
      <c r="C285" s="6" t="s">
        <v>317</v>
      </c>
      <c r="D285" s="5">
        <v>502.63</v>
      </c>
      <c r="E285" s="6" t="s">
        <v>320</v>
      </c>
      <c r="F285" s="3">
        <v>44517</v>
      </c>
      <c r="G285" s="3">
        <v>44542</v>
      </c>
      <c r="H285" s="8">
        <v>-25</v>
      </c>
      <c r="I285" s="2">
        <v>-12565.75</v>
      </c>
    </row>
    <row r="286" spans="1:9">
      <c r="A286" s="3">
        <v>44517</v>
      </c>
      <c r="B286" s="6" t="s">
        <v>316</v>
      </c>
      <c r="C286" s="6" t="s">
        <v>317</v>
      </c>
      <c r="D286" s="5">
        <v>1723.69</v>
      </c>
      <c r="E286" s="6" t="s">
        <v>323</v>
      </c>
      <c r="F286" s="3">
        <v>44517</v>
      </c>
      <c r="G286" s="3">
        <v>44542</v>
      </c>
      <c r="H286" s="8">
        <v>-25</v>
      </c>
      <c r="I286" s="2">
        <v>-43092.25</v>
      </c>
    </row>
    <row r="287" spans="1:9">
      <c r="A287" s="3">
        <v>44517</v>
      </c>
      <c r="B287" s="6" t="s">
        <v>316</v>
      </c>
      <c r="C287" s="6" t="s">
        <v>317</v>
      </c>
      <c r="D287" s="5">
        <v>534.23</v>
      </c>
      <c r="E287" s="6" t="s">
        <v>326</v>
      </c>
      <c r="F287" s="3">
        <v>44517</v>
      </c>
      <c r="G287" s="3">
        <v>44542</v>
      </c>
      <c r="H287" s="8">
        <v>-25</v>
      </c>
      <c r="I287" s="2">
        <v>-13355.75</v>
      </c>
    </row>
    <row r="288" spans="1:9">
      <c r="A288" s="3">
        <v>44517</v>
      </c>
      <c r="B288" s="6" t="s">
        <v>316</v>
      </c>
      <c r="C288" s="6" t="s">
        <v>317</v>
      </c>
      <c r="D288" s="5">
        <v>6483</v>
      </c>
      <c r="E288" s="6" t="s">
        <v>329</v>
      </c>
      <c r="F288" s="3">
        <v>44517</v>
      </c>
      <c r="G288" s="3">
        <v>44542</v>
      </c>
      <c r="H288" s="8">
        <v>-25</v>
      </c>
      <c r="I288" s="2">
        <v>-162075</v>
      </c>
    </row>
    <row r="289" spans="1:9">
      <c r="A289" s="3">
        <v>44517</v>
      </c>
      <c r="B289" s="6" t="s">
        <v>424</v>
      </c>
      <c r="C289" s="6" t="s">
        <v>317</v>
      </c>
      <c r="D289" s="5">
        <v>9.86</v>
      </c>
      <c r="E289" s="6" t="s">
        <v>447</v>
      </c>
      <c r="F289" s="3">
        <v>44517</v>
      </c>
      <c r="G289" s="3">
        <v>44542</v>
      </c>
      <c r="H289" s="8">
        <v>-25</v>
      </c>
      <c r="I289" s="2">
        <v>-246.5</v>
      </c>
    </row>
    <row r="290" spans="1:9">
      <c r="A290" s="3">
        <v>44517</v>
      </c>
      <c r="B290" s="6" t="s">
        <v>921</v>
      </c>
      <c r="C290" s="6" t="s">
        <v>923</v>
      </c>
      <c r="D290" s="5">
        <v>990.88</v>
      </c>
      <c r="E290" s="6" t="s">
        <v>929</v>
      </c>
      <c r="F290" s="3">
        <v>44517</v>
      </c>
      <c r="G290" s="3">
        <v>44542</v>
      </c>
      <c r="H290" s="8">
        <v>-25</v>
      </c>
      <c r="I290" s="2">
        <v>-24772</v>
      </c>
    </row>
    <row r="291" spans="1:9">
      <c r="A291" s="3">
        <v>44525</v>
      </c>
      <c r="B291" s="6" t="s">
        <v>1026</v>
      </c>
      <c r="C291" s="6" t="s">
        <v>561</v>
      </c>
      <c r="D291" s="5">
        <v>2100</v>
      </c>
      <c r="E291" s="6" t="s">
        <v>1032</v>
      </c>
      <c r="F291" s="3">
        <v>44525</v>
      </c>
      <c r="G291" s="3">
        <v>44542</v>
      </c>
      <c r="H291" s="8">
        <v>-17</v>
      </c>
      <c r="I291" s="2">
        <v>-35700</v>
      </c>
    </row>
    <row r="292" spans="1:9">
      <c r="A292" s="3">
        <v>44525</v>
      </c>
      <c r="B292" s="6" t="s">
        <v>1026</v>
      </c>
      <c r="C292" s="6" t="s">
        <v>561</v>
      </c>
      <c r="D292" s="5">
        <v>8165</v>
      </c>
      <c r="E292" s="6" t="s">
        <v>1033</v>
      </c>
      <c r="F292" s="3">
        <v>44525</v>
      </c>
      <c r="G292" s="3">
        <v>44542</v>
      </c>
      <c r="H292" s="8">
        <v>-17</v>
      </c>
      <c r="I292" s="2">
        <v>-138805</v>
      </c>
    </row>
    <row r="293" spans="1:9">
      <c r="A293" s="3">
        <v>44517</v>
      </c>
      <c r="B293" s="6" t="s">
        <v>702</v>
      </c>
      <c r="C293" s="6" t="s">
        <v>740</v>
      </c>
      <c r="D293" s="5">
        <v>1935.46</v>
      </c>
      <c r="E293" s="6" t="s">
        <v>746</v>
      </c>
      <c r="F293" s="3">
        <v>44517</v>
      </c>
      <c r="G293" s="3">
        <v>44543</v>
      </c>
      <c r="H293" s="8">
        <v>-26</v>
      </c>
      <c r="I293" s="2">
        <v>-50321.96</v>
      </c>
    </row>
    <row r="294" spans="1:9">
      <c r="A294" s="3">
        <v>44517</v>
      </c>
      <c r="B294" s="6" t="s">
        <v>702</v>
      </c>
      <c r="C294" s="6" t="s">
        <v>740</v>
      </c>
      <c r="D294" s="5">
        <v>1315.62</v>
      </c>
      <c r="E294" s="6" t="s">
        <v>794</v>
      </c>
      <c r="F294" s="3">
        <v>44517</v>
      </c>
      <c r="G294" s="3">
        <v>44543</v>
      </c>
      <c r="H294" s="8">
        <v>-26</v>
      </c>
      <c r="I294" s="2">
        <v>-34206.119999999995</v>
      </c>
    </row>
    <row r="295" spans="1:9">
      <c r="A295" s="3">
        <v>44525</v>
      </c>
      <c r="B295" s="6" t="s">
        <v>424</v>
      </c>
      <c r="C295" s="6" t="s">
        <v>317</v>
      </c>
      <c r="D295" s="5">
        <v>47.92</v>
      </c>
      <c r="E295" s="6" t="s">
        <v>429</v>
      </c>
      <c r="F295" s="3">
        <v>44525</v>
      </c>
      <c r="G295" s="3">
        <v>44544</v>
      </c>
      <c r="H295" s="8">
        <v>-19</v>
      </c>
      <c r="I295" s="2">
        <v>-910.48</v>
      </c>
    </row>
    <row r="296" spans="1:9" ht="39">
      <c r="A296" s="3">
        <v>44529</v>
      </c>
      <c r="B296" s="6" t="s">
        <v>131</v>
      </c>
      <c r="C296" s="6" t="s">
        <v>149</v>
      </c>
      <c r="D296" s="5">
        <v>160</v>
      </c>
      <c r="E296" s="7" t="s">
        <v>157</v>
      </c>
      <c r="F296" s="3">
        <v>44529</v>
      </c>
      <c r="G296" s="3">
        <v>44545</v>
      </c>
      <c r="H296" s="8">
        <v>-16</v>
      </c>
      <c r="I296" s="2">
        <v>-2560</v>
      </c>
    </row>
    <row r="297" spans="1:9">
      <c r="A297" s="3">
        <v>44529</v>
      </c>
      <c r="B297" s="6" t="s">
        <v>131</v>
      </c>
      <c r="C297" s="6" t="s">
        <v>158</v>
      </c>
      <c r="D297" s="5">
        <v>286.36</v>
      </c>
      <c r="E297" s="6" t="s">
        <v>159</v>
      </c>
      <c r="F297" s="3">
        <v>44529</v>
      </c>
      <c r="G297" s="3">
        <v>44545</v>
      </c>
      <c r="H297" s="8">
        <v>-16</v>
      </c>
      <c r="I297" s="2">
        <v>-4581.76</v>
      </c>
    </row>
    <row r="298" spans="1:9">
      <c r="A298" s="3">
        <v>44525</v>
      </c>
      <c r="B298" s="6" t="s">
        <v>496</v>
      </c>
      <c r="C298" s="6" t="s">
        <v>497</v>
      </c>
      <c r="D298" s="5">
        <v>510.04</v>
      </c>
      <c r="E298" s="6" t="s">
        <v>517</v>
      </c>
      <c r="F298" s="3">
        <v>44525</v>
      </c>
      <c r="G298" s="3">
        <v>44545</v>
      </c>
      <c r="H298" s="8">
        <v>-20</v>
      </c>
      <c r="I298" s="2">
        <v>-10200.800000000001</v>
      </c>
    </row>
    <row r="299" spans="1:9">
      <c r="A299" s="3">
        <v>44532</v>
      </c>
      <c r="B299" s="6" t="s">
        <v>691</v>
      </c>
      <c r="C299" s="6" t="s">
        <v>692</v>
      </c>
      <c r="D299" s="5">
        <v>2100</v>
      </c>
      <c r="E299" s="6" t="s">
        <v>696</v>
      </c>
      <c r="F299" s="3">
        <v>44532</v>
      </c>
      <c r="G299" s="3">
        <v>44545</v>
      </c>
      <c r="H299" s="8">
        <v>-13</v>
      </c>
      <c r="I299" s="2">
        <v>-27300</v>
      </c>
    </row>
    <row r="300" spans="1:9">
      <c r="A300" s="3">
        <v>44525</v>
      </c>
      <c r="B300" s="6" t="s">
        <v>702</v>
      </c>
      <c r="C300" s="6" t="s">
        <v>714</v>
      </c>
      <c r="D300" s="5">
        <v>2002</v>
      </c>
      <c r="E300" s="6" t="s">
        <v>716</v>
      </c>
      <c r="F300" s="3">
        <v>44525</v>
      </c>
      <c r="G300" s="3">
        <v>44545</v>
      </c>
      <c r="H300" s="8">
        <v>-20</v>
      </c>
      <c r="I300" s="2">
        <v>-40040</v>
      </c>
    </row>
    <row r="301" spans="1:9">
      <c r="A301" s="3">
        <v>44525</v>
      </c>
      <c r="B301" s="6" t="s">
        <v>131</v>
      </c>
      <c r="C301" s="6" t="s">
        <v>55</v>
      </c>
      <c r="D301" s="5">
        <v>248</v>
      </c>
      <c r="E301" s="6" t="s">
        <v>286</v>
      </c>
      <c r="F301" s="3">
        <v>44525</v>
      </c>
      <c r="G301" s="3">
        <v>44546</v>
      </c>
      <c r="H301" s="8">
        <v>-21</v>
      </c>
      <c r="I301" s="2">
        <v>-5208</v>
      </c>
    </row>
    <row r="302" spans="1:9">
      <c r="A302" s="3">
        <v>44525</v>
      </c>
      <c r="B302" s="6" t="s">
        <v>424</v>
      </c>
      <c r="C302" s="6" t="s">
        <v>317</v>
      </c>
      <c r="D302" s="5">
        <v>9.1</v>
      </c>
      <c r="E302" s="6" t="s">
        <v>435</v>
      </c>
      <c r="F302" s="3">
        <v>44525</v>
      </c>
      <c r="G302" s="3">
        <v>44546</v>
      </c>
      <c r="H302" s="8">
        <v>-21</v>
      </c>
      <c r="I302" s="2">
        <v>-191.1</v>
      </c>
    </row>
    <row r="303" spans="1:9">
      <c r="A303" s="3">
        <v>44529</v>
      </c>
      <c r="B303" s="6" t="s">
        <v>565</v>
      </c>
      <c r="C303" s="6" t="s">
        <v>628</v>
      </c>
      <c r="D303" s="5">
        <v>410</v>
      </c>
      <c r="E303" s="6" t="s">
        <v>652</v>
      </c>
      <c r="F303" s="3">
        <v>44529</v>
      </c>
      <c r="G303" s="3">
        <v>44546</v>
      </c>
      <c r="H303" s="8">
        <v>-17</v>
      </c>
      <c r="I303" s="2">
        <v>-6970</v>
      </c>
    </row>
    <row r="304" spans="1:9">
      <c r="A304" s="3">
        <v>44525</v>
      </c>
      <c r="B304" s="6" t="s">
        <v>901</v>
      </c>
      <c r="C304" s="6" t="s">
        <v>211</v>
      </c>
      <c r="D304" s="5">
        <v>1402</v>
      </c>
      <c r="E304" s="6" t="s">
        <v>905</v>
      </c>
      <c r="F304" s="3">
        <v>44525</v>
      </c>
      <c r="G304" s="3">
        <v>44546</v>
      </c>
      <c r="H304" s="8">
        <v>-21</v>
      </c>
      <c r="I304" s="2">
        <v>-29442</v>
      </c>
    </row>
    <row r="305" spans="1:9">
      <c r="A305" s="3">
        <v>44525</v>
      </c>
      <c r="B305" s="6" t="s">
        <v>565</v>
      </c>
      <c r="C305" s="6" t="s">
        <v>228</v>
      </c>
      <c r="D305" s="5">
        <v>6225</v>
      </c>
      <c r="E305" s="6" t="s">
        <v>651</v>
      </c>
      <c r="F305" s="3">
        <v>44525</v>
      </c>
      <c r="G305" s="3">
        <v>44548</v>
      </c>
      <c r="H305" s="8">
        <v>-23</v>
      </c>
      <c r="I305" s="2">
        <v>-143175</v>
      </c>
    </row>
    <row r="306" spans="1:9">
      <c r="A306" s="3">
        <v>44522</v>
      </c>
      <c r="B306" s="6" t="s">
        <v>20</v>
      </c>
      <c r="C306" s="6" t="s">
        <v>25</v>
      </c>
      <c r="D306" s="5">
        <v>176.96</v>
      </c>
      <c r="E306" s="6" t="s">
        <v>26</v>
      </c>
      <c r="F306" s="3">
        <v>44522</v>
      </c>
      <c r="G306" s="3">
        <v>44549</v>
      </c>
      <c r="H306" s="8">
        <v>-27</v>
      </c>
      <c r="I306" s="2">
        <v>-4777.92</v>
      </c>
    </row>
    <row r="307" spans="1:9">
      <c r="A307" s="3">
        <v>44522</v>
      </c>
      <c r="B307" s="6" t="s">
        <v>20</v>
      </c>
      <c r="C307" s="6" t="s">
        <v>25</v>
      </c>
      <c r="D307" s="5">
        <v>10.93</v>
      </c>
      <c r="E307" s="6" t="s">
        <v>27</v>
      </c>
      <c r="F307" s="3">
        <v>44522</v>
      </c>
      <c r="G307" s="3">
        <v>44549</v>
      </c>
      <c r="H307" s="8">
        <v>-27</v>
      </c>
      <c r="I307" s="2">
        <v>-295.11</v>
      </c>
    </row>
    <row r="308" spans="1:9">
      <c r="A308" s="3">
        <v>44532</v>
      </c>
      <c r="B308" s="6" t="s">
        <v>424</v>
      </c>
      <c r="C308" s="6" t="s">
        <v>451</v>
      </c>
      <c r="D308" s="5">
        <v>277.04000000000002</v>
      </c>
      <c r="E308" s="6" t="s">
        <v>475</v>
      </c>
      <c r="F308" s="3">
        <v>44532</v>
      </c>
      <c r="G308" s="3">
        <v>44552</v>
      </c>
      <c r="H308" s="8">
        <v>-20</v>
      </c>
      <c r="I308" s="2">
        <v>-5540.8</v>
      </c>
    </row>
    <row r="309" spans="1:9">
      <c r="A309" s="3">
        <v>44525</v>
      </c>
      <c r="B309" s="6" t="s">
        <v>702</v>
      </c>
      <c r="C309" s="6" t="s">
        <v>757</v>
      </c>
      <c r="D309" s="5">
        <v>3358.34</v>
      </c>
      <c r="E309" s="6" t="s">
        <v>780</v>
      </c>
      <c r="F309" s="3">
        <v>44525</v>
      </c>
      <c r="G309" s="3">
        <v>44552</v>
      </c>
      <c r="H309" s="8">
        <v>-27</v>
      </c>
      <c r="I309" s="2">
        <v>-90675.180000000008</v>
      </c>
    </row>
    <row r="310" spans="1:9">
      <c r="A310" s="3">
        <v>44545</v>
      </c>
      <c r="B310" s="6" t="s">
        <v>131</v>
      </c>
      <c r="C310" s="6" t="s">
        <v>269</v>
      </c>
      <c r="D310" s="5">
        <v>100</v>
      </c>
      <c r="E310" s="6" t="s">
        <v>270</v>
      </c>
      <c r="F310" s="3">
        <v>44545</v>
      </c>
      <c r="G310" s="3">
        <v>44553</v>
      </c>
      <c r="H310" s="8">
        <v>-8</v>
      </c>
      <c r="I310" s="2">
        <v>-800</v>
      </c>
    </row>
    <row r="311" spans="1:9">
      <c r="A311" s="3">
        <v>44532</v>
      </c>
      <c r="B311" s="6" t="s">
        <v>382</v>
      </c>
      <c r="C311" s="6" t="s">
        <v>396</v>
      </c>
      <c r="D311" s="5">
        <v>94.97</v>
      </c>
      <c r="E311" s="6" t="s">
        <v>398</v>
      </c>
      <c r="F311" s="3">
        <v>44532</v>
      </c>
      <c r="G311" s="3">
        <v>44553</v>
      </c>
      <c r="H311" s="8">
        <v>-21</v>
      </c>
      <c r="I311" s="2">
        <v>-1994.37</v>
      </c>
    </row>
    <row r="312" spans="1:9">
      <c r="A312" s="3">
        <v>44532</v>
      </c>
      <c r="B312" s="6" t="s">
        <v>382</v>
      </c>
      <c r="C312" s="6" t="s">
        <v>396</v>
      </c>
      <c r="D312" s="5">
        <v>25.92</v>
      </c>
      <c r="E312" s="6" t="s">
        <v>399</v>
      </c>
      <c r="F312" s="3">
        <v>44532</v>
      </c>
      <c r="G312" s="3">
        <v>44553</v>
      </c>
      <c r="H312" s="8">
        <v>-21</v>
      </c>
      <c r="I312" s="2">
        <v>-544.32000000000005</v>
      </c>
    </row>
    <row r="313" spans="1:9">
      <c r="A313" s="3">
        <v>44532</v>
      </c>
      <c r="B313" s="6" t="s">
        <v>382</v>
      </c>
      <c r="C313" s="6" t="s">
        <v>396</v>
      </c>
      <c r="D313" s="5">
        <v>97.5</v>
      </c>
      <c r="E313" s="6" t="s">
        <v>421</v>
      </c>
      <c r="F313" s="3">
        <v>44532</v>
      </c>
      <c r="G313" s="3">
        <v>44553</v>
      </c>
      <c r="H313" s="8">
        <v>-21</v>
      </c>
      <c r="I313" s="2">
        <v>-2047.5</v>
      </c>
    </row>
    <row r="314" spans="1:9">
      <c r="A314" s="3">
        <v>44532</v>
      </c>
      <c r="B314" s="6" t="s">
        <v>382</v>
      </c>
      <c r="C314" s="6" t="s">
        <v>396</v>
      </c>
      <c r="D314" s="5">
        <v>40.119999999999997</v>
      </c>
      <c r="E314" s="6" t="s">
        <v>422</v>
      </c>
      <c r="F314" s="3">
        <v>44532</v>
      </c>
      <c r="G314" s="3">
        <v>44553</v>
      </c>
      <c r="H314" s="8">
        <v>-21</v>
      </c>
      <c r="I314" s="2">
        <v>-842.52</v>
      </c>
    </row>
    <row r="315" spans="1:9">
      <c r="A315" s="3">
        <v>44532</v>
      </c>
      <c r="B315" s="6" t="s">
        <v>382</v>
      </c>
      <c r="C315" s="6" t="s">
        <v>396</v>
      </c>
      <c r="D315" s="5">
        <v>4.08</v>
      </c>
      <c r="E315" s="6" t="s">
        <v>423</v>
      </c>
      <c r="F315" s="3">
        <v>44532</v>
      </c>
      <c r="G315" s="3">
        <v>44553</v>
      </c>
      <c r="H315" s="8">
        <v>-21</v>
      </c>
      <c r="I315" s="2">
        <v>-85.68</v>
      </c>
    </row>
    <row r="316" spans="1:9">
      <c r="A316" s="3">
        <v>44532</v>
      </c>
      <c r="B316" s="6" t="s">
        <v>565</v>
      </c>
      <c r="C316" s="6" t="s">
        <v>228</v>
      </c>
      <c r="D316" s="5">
        <v>564.26</v>
      </c>
      <c r="E316" s="6" t="s">
        <v>595</v>
      </c>
      <c r="F316" s="3">
        <v>44532</v>
      </c>
      <c r="G316" s="3">
        <v>44553</v>
      </c>
      <c r="H316" s="8">
        <v>-21</v>
      </c>
      <c r="I316" s="2">
        <v>-11849.46</v>
      </c>
    </row>
    <row r="317" spans="1:9">
      <c r="A317" s="3">
        <v>44532</v>
      </c>
      <c r="B317" s="6" t="s">
        <v>565</v>
      </c>
      <c r="C317" s="6" t="s">
        <v>228</v>
      </c>
      <c r="D317" s="5">
        <v>1216.6199999999999</v>
      </c>
      <c r="E317" s="6" t="s">
        <v>603</v>
      </c>
      <c r="F317" s="3">
        <v>44532</v>
      </c>
      <c r="G317" s="3">
        <v>44553</v>
      </c>
      <c r="H317" s="8">
        <v>-21</v>
      </c>
      <c r="I317" s="2">
        <v>-25549.019999999997</v>
      </c>
    </row>
    <row r="318" spans="1:9">
      <c r="A318" s="3">
        <v>44532</v>
      </c>
      <c r="B318" s="6" t="s">
        <v>565</v>
      </c>
      <c r="C318" s="6" t="s">
        <v>228</v>
      </c>
      <c r="D318" s="5">
        <v>1937.53</v>
      </c>
      <c r="E318" s="6" t="s">
        <v>603</v>
      </c>
      <c r="F318" s="3">
        <v>44532</v>
      </c>
      <c r="G318" s="3">
        <v>44553</v>
      </c>
      <c r="H318" s="8">
        <v>-21</v>
      </c>
      <c r="I318" s="2">
        <v>-40688.129999999997</v>
      </c>
    </row>
    <row r="319" spans="1:9">
      <c r="A319" s="3">
        <v>44532</v>
      </c>
      <c r="B319" s="6" t="s">
        <v>565</v>
      </c>
      <c r="C319" s="6" t="s">
        <v>228</v>
      </c>
      <c r="D319" s="5">
        <v>802.28</v>
      </c>
      <c r="E319" s="6" t="s">
        <v>595</v>
      </c>
      <c r="F319" s="3">
        <v>44532</v>
      </c>
      <c r="G319" s="3">
        <v>44553</v>
      </c>
      <c r="H319" s="8">
        <v>-21</v>
      </c>
      <c r="I319" s="2">
        <v>-16847.88</v>
      </c>
    </row>
    <row r="320" spans="1:9">
      <c r="A320" s="3">
        <v>44532</v>
      </c>
      <c r="B320" s="6" t="s">
        <v>802</v>
      </c>
      <c r="C320" s="6" t="s">
        <v>837</v>
      </c>
      <c r="D320" s="5">
        <v>9629.1200000000008</v>
      </c>
      <c r="E320" s="6" t="s">
        <v>861</v>
      </c>
      <c r="F320" s="3">
        <v>44532</v>
      </c>
      <c r="G320" s="3">
        <v>44553</v>
      </c>
      <c r="H320" s="8">
        <v>-21</v>
      </c>
      <c r="I320" s="2">
        <v>-202211.52000000002</v>
      </c>
    </row>
    <row r="321" spans="1:9">
      <c r="A321" s="3">
        <v>44529</v>
      </c>
      <c r="B321" s="6" t="s">
        <v>532</v>
      </c>
      <c r="C321" s="6" t="s">
        <v>538</v>
      </c>
      <c r="D321" s="5">
        <v>468</v>
      </c>
      <c r="E321" s="6" t="s">
        <v>557</v>
      </c>
      <c r="F321" s="3">
        <v>44529</v>
      </c>
      <c r="G321" s="3">
        <v>44554</v>
      </c>
      <c r="H321" s="8">
        <v>-25</v>
      </c>
      <c r="I321" s="2">
        <v>-11700</v>
      </c>
    </row>
    <row r="322" spans="1:9">
      <c r="A322" s="3">
        <v>44532</v>
      </c>
      <c r="B322" s="6" t="s">
        <v>20</v>
      </c>
      <c r="C322" s="6" t="s">
        <v>23</v>
      </c>
      <c r="D322" s="5">
        <v>42.79</v>
      </c>
      <c r="E322" s="6" t="s">
        <v>24</v>
      </c>
      <c r="F322" s="3">
        <v>44532</v>
      </c>
      <c r="G322" s="3">
        <v>44556</v>
      </c>
      <c r="H322" s="8">
        <v>-24</v>
      </c>
      <c r="I322" s="2">
        <v>-1026.96</v>
      </c>
    </row>
    <row r="323" spans="1:9">
      <c r="A323" s="3">
        <v>44536</v>
      </c>
      <c r="B323" s="6" t="s">
        <v>802</v>
      </c>
      <c r="C323" s="6" t="s">
        <v>827</v>
      </c>
      <c r="D323" s="5">
        <v>1802</v>
      </c>
      <c r="E323" s="6" t="s">
        <v>835</v>
      </c>
      <c r="F323" s="3">
        <v>44536</v>
      </c>
      <c r="G323" s="3">
        <v>44556</v>
      </c>
      <c r="H323" s="8">
        <v>-20</v>
      </c>
      <c r="I323" s="2">
        <v>-36040</v>
      </c>
    </row>
    <row r="324" spans="1:9">
      <c r="A324" s="3">
        <v>44536</v>
      </c>
      <c r="B324" s="6" t="s">
        <v>107</v>
      </c>
      <c r="C324" s="6" t="s">
        <v>110</v>
      </c>
      <c r="D324" s="5">
        <v>38</v>
      </c>
      <c r="E324" s="6" t="s">
        <v>117</v>
      </c>
      <c r="F324" s="3">
        <v>44536</v>
      </c>
      <c r="G324" s="3">
        <v>44559</v>
      </c>
      <c r="H324" s="8">
        <v>-23</v>
      </c>
      <c r="I324" s="2">
        <v>-874</v>
      </c>
    </row>
    <row r="325" spans="1:9">
      <c r="A325" s="3">
        <v>44536</v>
      </c>
      <c r="B325" s="6" t="s">
        <v>131</v>
      </c>
      <c r="C325" s="6" t="s">
        <v>149</v>
      </c>
      <c r="D325" s="5">
        <v>748.15</v>
      </c>
      <c r="E325" s="6" t="s">
        <v>177</v>
      </c>
      <c r="F325" s="3">
        <v>44536</v>
      </c>
      <c r="G325" s="3">
        <v>44559</v>
      </c>
      <c r="H325" s="8">
        <v>-23</v>
      </c>
      <c r="I325" s="2">
        <v>-17207.45</v>
      </c>
    </row>
    <row r="326" spans="1:9">
      <c r="A326" s="3">
        <v>44536</v>
      </c>
      <c r="B326" s="6" t="s">
        <v>332</v>
      </c>
      <c r="C326" s="6" t="s">
        <v>333</v>
      </c>
      <c r="D326" s="5">
        <v>964.16</v>
      </c>
      <c r="E326" s="6" t="s">
        <v>380</v>
      </c>
      <c r="F326" s="3">
        <v>44536</v>
      </c>
      <c r="G326" s="3">
        <v>44559</v>
      </c>
      <c r="H326" s="8">
        <v>-23</v>
      </c>
      <c r="I326" s="2">
        <v>-22175.68</v>
      </c>
    </row>
    <row r="327" spans="1:9">
      <c r="A327" s="3">
        <v>44536</v>
      </c>
      <c r="B327" s="6" t="s">
        <v>332</v>
      </c>
      <c r="C327" s="6" t="s">
        <v>333</v>
      </c>
      <c r="D327" s="5">
        <v>964.16</v>
      </c>
      <c r="E327" s="6" t="s">
        <v>381</v>
      </c>
      <c r="F327" s="3">
        <v>44536</v>
      </c>
      <c r="G327" s="3">
        <v>44559</v>
      </c>
      <c r="H327" s="8">
        <v>-23</v>
      </c>
      <c r="I327" s="2">
        <v>-22175.68</v>
      </c>
    </row>
    <row r="328" spans="1:9">
      <c r="A328" s="3">
        <v>44536</v>
      </c>
      <c r="B328" s="6" t="s">
        <v>663</v>
      </c>
      <c r="C328" s="6" t="s">
        <v>247</v>
      </c>
      <c r="D328" s="5">
        <v>7376.46</v>
      </c>
      <c r="E328" s="6" t="s">
        <v>675</v>
      </c>
      <c r="F328" s="3">
        <v>44536</v>
      </c>
      <c r="G328" s="3">
        <v>44559</v>
      </c>
      <c r="H328" s="8">
        <v>-23</v>
      </c>
      <c r="I328" s="2">
        <v>-169658.58</v>
      </c>
    </row>
    <row r="329" spans="1:9">
      <c r="A329" s="3">
        <v>44539</v>
      </c>
      <c r="B329" s="6" t="s">
        <v>34</v>
      </c>
      <c r="C329" s="6" t="s">
        <v>35</v>
      </c>
      <c r="D329" s="5">
        <v>70</v>
      </c>
      <c r="E329" s="6" t="s">
        <v>43</v>
      </c>
      <c r="F329" s="3">
        <v>44539</v>
      </c>
      <c r="G329" s="3">
        <v>44560</v>
      </c>
      <c r="H329" s="8">
        <v>-21</v>
      </c>
      <c r="I329" s="2">
        <v>-1470</v>
      </c>
    </row>
    <row r="330" spans="1:9">
      <c r="A330" s="3">
        <v>44539</v>
      </c>
      <c r="B330" s="6" t="s">
        <v>48</v>
      </c>
      <c r="C330" s="6" t="s">
        <v>51</v>
      </c>
      <c r="D330" s="5">
        <v>875</v>
      </c>
      <c r="E330" s="6" t="s">
        <v>63</v>
      </c>
      <c r="F330" s="3">
        <v>44539</v>
      </c>
      <c r="G330" s="3">
        <v>44560</v>
      </c>
      <c r="H330" s="8">
        <v>-21</v>
      </c>
      <c r="I330" s="2">
        <v>-18375</v>
      </c>
    </row>
    <row r="331" spans="1:9">
      <c r="A331" s="3">
        <v>44539</v>
      </c>
      <c r="B331" s="6" t="s">
        <v>64</v>
      </c>
      <c r="C331" s="6" t="s">
        <v>75</v>
      </c>
      <c r="D331" s="5">
        <v>1769.28</v>
      </c>
      <c r="E331" s="6" t="s">
        <v>78</v>
      </c>
      <c r="F331" s="3">
        <v>44539</v>
      </c>
      <c r="G331" s="3">
        <v>44560</v>
      </c>
      <c r="H331" s="8">
        <v>-21</v>
      </c>
      <c r="I331" s="2">
        <v>-37154.879999999997</v>
      </c>
    </row>
    <row r="332" spans="1:9">
      <c r="A332" s="3">
        <v>44539</v>
      </c>
      <c r="B332" s="6" t="s">
        <v>95</v>
      </c>
      <c r="C332" s="6" t="s">
        <v>67</v>
      </c>
      <c r="D332" s="5">
        <v>179.1</v>
      </c>
      <c r="E332" s="6" t="s">
        <v>100</v>
      </c>
      <c r="F332" s="3">
        <v>44539</v>
      </c>
      <c r="G332" s="3">
        <v>44560</v>
      </c>
      <c r="H332" s="8">
        <v>-21</v>
      </c>
      <c r="I332" s="2">
        <v>-3761.1</v>
      </c>
    </row>
    <row r="333" spans="1:9">
      <c r="A333" s="3">
        <v>44545</v>
      </c>
      <c r="B333" s="6" t="s">
        <v>131</v>
      </c>
      <c r="C333" s="6" t="s">
        <v>263</v>
      </c>
      <c r="D333" s="5">
        <v>324.39999999999998</v>
      </c>
      <c r="E333" s="6" t="s">
        <v>264</v>
      </c>
      <c r="F333" s="3">
        <v>44545</v>
      </c>
      <c r="G333" s="3">
        <v>44560</v>
      </c>
      <c r="H333" s="8">
        <v>-15</v>
      </c>
      <c r="I333" s="2">
        <v>-4866</v>
      </c>
    </row>
    <row r="334" spans="1:9">
      <c r="A334" s="3">
        <v>44539</v>
      </c>
      <c r="B334" s="6" t="s">
        <v>565</v>
      </c>
      <c r="C334" s="6" t="s">
        <v>284</v>
      </c>
      <c r="D334" s="5">
        <v>433.5</v>
      </c>
      <c r="E334" s="6" t="s">
        <v>653</v>
      </c>
      <c r="F334" s="3">
        <v>44539</v>
      </c>
      <c r="G334" s="3">
        <v>44560</v>
      </c>
      <c r="H334" s="8">
        <v>-21</v>
      </c>
      <c r="I334" s="2">
        <v>-9103.5</v>
      </c>
    </row>
    <row r="335" spans="1:9">
      <c r="A335" s="3">
        <v>44545</v>
      </c>
      <c r="B335" s="6" t="s">
        <v>862</v>
      </c>
      <c r="C335" s="6" t="s">
        <v>263</v>
      </c>
      <c r="D335" s="5">
        <v>1280</v>
      </c>
      <c r="E335" s="6" t="s">
        <v>868</v>
      </c>
      <c r="F335" s="3">
        <v>44545</v>
      </c>
      <c r="G335" s="3">
        <v>44560</v>
      </c>
      <c r="H335" s="8">
        <v>-15</v>
      </c>
      <c r="I335" s="2">
        <v>-19200</v>
      </c>
    </row>
    <row r="336" spans="1:9">
      <c r="A336" s="3">
        <v>44545</v>
      </c>
      <c r="B336" s="6" t="s">
        <v>862</v>
      </c>
      <c r="C336" s="6" t="s">
        <v>263</v>
      </c>
      <c r="D336" s="5">
        <v>648.80999999999995</v>
      </c>
      <c r="E336" s="6" t="s">
        <v>882</v>
      </c>
      <c r="F336" s="3">
        <v>44545</v>
      </c>
      <c r="G336" s="3">
        <v>44560</v>
      </c>
      <c r="H336" s="8">
        <v>-15</v>
      </c>
      <c r="I336" s="2">
        <v>-9732.15</v>
      </c>
    </row>
    <row r="337" spans="1:9">
      <c r="A337" s="3">
        <v>44539</v>
      </c>
      <c r="B337" s="6" t="s">
        <v>862</v>
      </c>
      <c r="C337" s="6" t="s">
        <v>263</v>
      </c>
      <c r="D337" s="5">
        <v>5526.74</v>
      </c>
      <c r="E337" s="6" t="s">
        <v>899</v>
      </c>
      <c r="F337" s="3">
        <v>44539</v>
      </c>
      <c r="G337" s="3">
        <v>44560</v>
      </c>
      <c r="H337" s="8">
        <v>-21</v>
      </c>
      <c r="I337" s="2">
        <v>-116061.54</v>
      </c>
    </row>
    <row r="338" spans="1:9">
      <c r="A338" s="3">
        <v>44545</v>
      </c>
      <c r="B338" s="6" t="s">
        <v>862</v>
      </c>
      <c r="C338" s="6" t="s">
        <v>263</v>
      </c>
      <c r="D338" s="5">
        <v>3011.48</v>
      </c>
      <c r="E338" s="6" t="s">
        <v>900</v>
      </c>
      <c r="F338" s="3">
        <v>44545</v>
      </c>
      <c r="G338" s="3">
        <v>44560</v>
      </c>
      <c r="H338" s="8">
        <v>-15</v>
      </c>
      <c r="I338" s="2">
        <v>-45172.2</v>
      </c>
    </row>
    <row r="339" spans="1:9">
      <c r="A339" s="3">
        <v>44536</v>
      </c>
      <c r="B339" s="6" t="s">
        <v>936</v>
      </c>
      <c r="C339" s="6" t="s">
        <v>937</v>
      </c>
      <c r="D339" s="5">
        <v>2692</v>
      </c>
      <c r="E339" s="6" t="s">
        <v>944</v>
      </c>
      <c r="F339" s="3">
        <v>44536</v>
      </c>
      <c r="G339" s="3">
        <v>44560</v>
      </c>
      <c r="H339" s="8">
        <v>-24</v>
      </c>
      <c r="I339" s="2">
        <v>-64608</v>
      </c>
    </row>
    <row r="340" spans="1:9">
      <c r="A340" s="3">
        <v>44536</v>
      </c>
      <c r="B340" s="6" t="s">
        <v>131</v>
      </c>
      <c r="C340" s="6" t="s">
        <v>149</v>
      </c>
      <c r="D340" s="5">
        <v>140</v>
      </c>
      <c r="E340" s="6" t="s">
        <v>161</v>
      </c>
      <c r="F340" s="3">
        <v>44536</v>
      </c>
      <c r="G340" s="3">
        <v>44561</v>
      </c>
      <c r="H340" s="8">
        <v>-25</v>
      </c>
      <c r="I340" s="2">
        <v>-3500</v>
      </c>
    </row>
    <row r="341" spans="1:9">
      <c r="A341" s="3">
        <v>44539</v>
      </c>
      <c r="B341" s="6" t="s">
        <v>702</v>
      </c>
      <c r="C341" s="6" t="s">
        <v>46</v>
      </c>
      <c r="D341" s="5">
        <v>2082</v>
      </c>
      <c r="E341" s="6" t="s">
        <v>717</v>
      </c>
      <c r="F341" s="3">
        <v>44539</v>
      </c>
      <c r="G341" s="3">
        <v>44561</v>
      </c>
      <c r="H341" s="8">
        <v>-22</v>
      </c>
      <c r="I341" s="2">
        <v>-45804</v>
      </c>
    </row>
    <row r="342" spans="1:9">
      <c r="A342" s="3">
        <v>44539</v>
      </c>
      <c r="B342" s="6" t="s">
        <v>702</v>
      </c>
      <c r="C342" s="6" t="s">
        <v>46</v>
      </c>
      <c r="D342" s="5">
        <v>2082</v>
      </c>
      <c r="E342" s="6" t="s">
        <v>718</v>
      </c>
      <c r="F342" s="3">
        <v>44539</v>
      </c>
      <c r="G342" s="3">
        <v>44561</v>
      </c>
      <c r="H342" s="8">
        <v>-22</v>
      </c>
      <c r="I342" s="2">
        <v>-45804</v>
      </c>
    </row>
    <row r="343" spans="1:9">
      <c r="A343" s="3">
        <v>44536</v>
      </c>
      <c r="B343" s="6" t="s">
        <v>702</v>
      </c>
      <c r="C343" s="6" t="s">
        <v>18</v>
      </c>
      <c r="D343" s="5">
        <v>710.81</v>
      </c>
      <c r="E343" s="6" t="s">
        <v>730</v>
      </c>
      <c r="F343" s="3">
        <v>44536</v>
      </c>
      <c r="G343" s="3">
        <v>44561</v>
      </c>
      <c r="H343" s="8">
        <v>-25</v>
      </c>
      <c r="I343" s="2">
        <v>-17770.25</v>
      </c>
    </row>
    <row r="344" spans="1:9">
      <c r="A344" s="3">
        <v>44536</v>
      </c>
      <c r="B344" s="6" t="s">
        <v>702</v>
      </c>
      <c r="C344" s="6" t="s">
        <v>18</v>
      </c>
      <c r="D344" s="5">
        <v>473.87</v>
      </c>
      <c r="E344" s="6" t="s">
        <v>732</v>
      </c>
      <c r="F344" s="3">
        <v>44536</v>
      </c>
      <c r="G344" s="3">
        <v>44561</v>
      </c>
      <c r="H344" s="8">
        <v>-25</v>
      </c>
      <c r="I344" s="2">
        <v>-11846.75</v>
      </c>
    </row>
    <row r="345" spans="1:9">
      <c r="A345" s="3">
        <v>44536</v>
      </c>
      <c r="B345" s="6" t="s">
        <v>702</v>
      </c>
      <c r="C345" s="6" t="s">
        <v>18</v>
      </c>
      <c r="D345" s="5">
        <v>236.92</v>
      </c>
      <c r="E345" s="6" t="s">
        <v>734</v>
      </c>
      <c r="F345" s="3">
        <v>44536</v>
      </c>
      <c r="G345" s="3">
        <v>44561</v>
      </c>
      <c r="H345" s="8">
        <v>-25</v>
      </c>
      <c r="I345" s="2">
        <v>-5923</v>
      </c>
    </row>
    <row r="346" spans="1:9">
      <c r="A346" s="3">
        <v>44536</v>
      </c>
      <c r="B346" s="6" t="s">
        <v>702</v>
      </c>
      <c r="C346" s="6" t="s">
        <v>18</v>
      </c>
      <c r="D346" s="5">
        <v>236.92</v>
      </c>
      <c r="E346" s="6" t="s">
        <v>736</v>
      </c>
      <c r="F346" s="3">
        <v>44536</v>
      </c>
      <c r="G346" s="3">
        <v>44561</v>
      </c>
      <c r="H346" s="8">
        <v>-25</v>
      </c>
      <c r="I346" s="2">
        <v>-5923</v>
      </c>
    </row>
    <row r="347" spans="1:9">
      <c r="A347" s="3">
        <v>44545</v>
      </c>
      <c r="B347" s="6" t="s">
        <v>702</v>
      </c>
      <c r="C347" s="6" t="s">
        <v>46</v>
      </c>
      <c r="D347" s="5">
        <v>5202</v>
      </c>
      <c r="E347" s="6" t="s">
        <v>737</v>
      </c>
      <c r="F347" s="3">
        <v>44545</v>
      </c>
      <c r="G347" s="3">
        <v>44561</v>
      </c>
      <c r="H347" s="8">
        <v>-16</v>
      </c>
      <c r="I347" s="2">
        <v>-83232</v>
      </c>
    </row>
    <row r="348" spans="1:9">
      <c r="A348" s="3">
        <v>44545</v>
      </c>
      <c r="B348" s="6" t="s">
        <v>702</v>
      </c>
      <c r="C348" s="6" t="s">
        <v>46</v>
      </c>
      <c r="D348" s="5">
        <v>5202</v>
      </c>
      <c r="E348" s="6" t="s">
        <v>738</v>
      </c>
      <c r="F348" s="3">
        <v>44545</v>
      </c>
      <c r="G348" s="3">
        <v>44561</v>
      </c>
      <c r="H348" s="8">
        <v>-16</v>
      </c>
      <c r="I348" s="2">
        <v>-83232</v>
      </c>
    </row>
    <row r="349" spans="1:9">
      <c r="A349" s="3">
        <v>44536</v>
      </c>
      <c r="B349" s="6" t="s">
        <v>702</v>
      </c>
      <c r="C349" s="6" t="s">
        <v>18</v>
      </c>
      <c r="D349" s="5">
        <v>4233</v>
      </c>
      <c r="E349" s="6" t="s">
        <v>747</v>
      </c>
      <c r="F349" s="3">
        <v>44536</v>
      </c>
      <c r="G349" s="3">
        <v>44561</v>
      </c>
      <c r="H349" s="8">
        <v>-25</v>
      </c>
      <c r="I349" s="2">
        <v>-105825</v>
      </c>
    </row>
    <row r="350" spans="1:9">
      <c r="A350" s="3">
        <v>44536</v>
      </c>
      <c r="B350" s="6" t="s">
        <v>702</v>
      </c>
      <c r="C350" s="6" t="s">
        <v>18</v>
      </c>
      <c r="D350" s="5">
        <v>306</v>
      </c>
      <c r="E350" s="6" t="s">
        <v>748</v>
      </c>
      <c r="F350" s="3">
        <v>44536</v>
      </c>
      <c r="G350" s="3">
        <v>44561</v>
      </c>
      <c r="H350" s="8">
        <v>-25</v>
      </c>
      <c r="I350" s="2">
        <v>-7650</v>
      </c>
    </row>
    <row r="351" spans="1:9">
      <c r="A351" s="3">
        <v>44536</v>
      </c>
      <c r="B351" s="6" t="s">
        <v>702</v>
      </c>
      <c r="C351" s="6" t="s">
        <v>18</v>
      </c>
      <c r="D351" s="5">
        <v>306</v>
      </c>
      <c r="E351" s="6" t="s">
        <v>749</v>
      </c>
      <c r="F351" s="3">
        <v>44536</v>
      </c>
      <c r="G351" s="3">
        <v>44561</v>
      </c>
      <c r="H351" s="8">
        <v>-25</v>
      </c>
      <c r="I351" s="2">
        <v>-7650</v>
      </c>
    </row>
    <row r="352" spans="1:9">
      <c r="A352" s="3">
        <v>44536</v>
      </c>
      <c r="B352" s="6" t="s">
        <v>702</v>
      </c>
      <c r="C352" s="6" t="s">
        <v>18</v>
      </c>
      <c r="D352" s="5">
        <v>450.84</v>
      </c>
      <c r="E352" s="6" t="s">
        <v>752</v>
      </c>
      <c r="F352" s="3">
        <v>44536</v>
      </c>
      <c r="G352" s="3">
        <v>44561</v>
      </c>
      <c r="H352" s="8">
        <v>-25</v>
      </c>
      <c r="I352" s="2">
        <v>-11271</v>
      </c>
    </row>
    <row r="353" spans="1:9">
      <c r="A353" s="3">
        <v>44545</v>
      </c>
      <c r="B353" s="6" t="s">
        <v>702</v>
      </c>
      <c r="C353" s="6" t="s">
        <v>753</v>
      </c>
      <c r="D353" s="5">
        <v>1282.56</v>
      </c>
      <c r="E353" s="6" t="s">
        <v>781</v>
      </c>
      <c r="F353" s="3">
        <v>44545</v>
      </c>
      <c r="G353" s="3">
        <v>44561</v>
      </c>
      <c r="H353" s="8">
        <v>-16</v>
      </c>
      <c r="I353" s="2">
        <v>-20520.96</v>
      </c>
    </row>
    <row r="354" spans="1:9">
      <c r="A354" s="3">
        <v>44536</v>
      </c>
      <c r="B354" s="6" t="s">
        <v>702</v>
      </c>
      <c r="C354" s="6" t="s">
        <v>18</v>
      </c>
      <c r="D354" s="5">
        <v>278.79000000000002</v>
      </c>
      <c r="E354" s="6" t="s">
        <v>783</v>
      </c>
      <c r="F354" s="3">
        <v>44536</v>
      </c>
      <c r="G354" s="3">
        <v>44561</v>
      </c>
      <c r="H354" s="8">
        <v>-25</v>
      </c>
      <c r="I354" s="2">
        <v>-6969.7500000000009</v>
      </c>
    </row>
    <row r="355" spans="1:9">
      <c r="A355" s="3">
        <v>44536</v>
      </c>
      <c r="B355" s="6" t="s">
        <v>702</v>
      </c>
      <c r="C355" s="6" t="s">
        <v>18</v>
      </c>
      <c r="D355" s="5">
        <v>278.79000000000002</v>
      </c>
      <c r="E355" s="6" t="s">
        <v>785</v>
      </c>
      <c r="F355" s="3">
        <v>44536</v>
      </c>
      <c r="G355" s="3">
        <v>44561</v>
      </c>
      <c r="H355" s="8">
        <v>-25</v>
      </c>
      <c r="I355" s="2">
        <v>-6969.7500000000009</v>
      </c>
    </row>
    <row r="356" spans="1:9">
      <c r="A356" s="3">
        <v>44536</v>
      </c>
      <c r="B356" s="6" t="s">
        <v>702</v>
      </c>
      <c r="C356" s="6" t="s">
        <v>18</v>
      </c>
      <c r="D356" s="5">
        <v>278.8</v>
      </c>
      <c r="E356" s="6" t="s">
        <v>787</v>
      </c>
      <c r="F356" s="3">
        <v>44536</v>
      </c>
      <c r="G356" s="3">
        <v>44561</v>
      </c>
      <c r="H356" s="8">
        <v>-25</v>
      </c>
      <c r="I356" s="2">
        <v>-6970</v>
      </c>
    </row>
    <row r="357" spans="1:9">
      <c r="A357" s="3">
        <v>44536</v>
      </c>
      <c r="B357" s="6" t="s">
        <v>702</v>
      </c>
      <c r="C357" s="6" t="s">
        <v>18</v>
      </c>
      <c r="D357" s="5">
        <v>278.8</v>
      </c>
      <c r="E357" s="6" t="s">
        <v>789</v>
      </c>
      <c r="F357" s="3">
        <v>44536</v>
      </c>
      <c r="G357" s="3">
        <v>44561</v>
      </c>
      <c r="H357" s="8">
        <v>-25</v>
      </c>
      <c r="I357" s="2">
        <v>-6970</v>
      </c>
    </row>
    <row r="358" spans="1:9">
      <c r="A358" s="3">
        <v>44536</v>
      </c>
      <c r="B358" s="6" t="s">
        <v>702</v>
      </c>
      <c r="C358" s="6" t="s">
        <v>18</v>
      </c>
      <c r="D358" s="5">
        <v>278.81</v>
      </c>
      <c r="E358" s="6" t="s">
        <v>791</v>
      </c>
      <c r="F358" s="3">
        <v>44536</v>
      </c>
      <c r="G358" s="3">
        <v>44561</v>
      </c>
      <c r="H358" s="8">
        <v>-25</v>
      </c>
      <c r="I358" s="2">
        <v>-6970.25</v>
      </c>
    </row>
    <row r="359" spans="1:9">
      <c r="A359" s="3">
        <v>44536</v>
      </c>
      <c r="B359" s="6" t="s">
        <v>702</v>
      </c>
      <c r="C359" s="6" t="s">
        <v>18</v>
      </c>
      <c r="D359" s="5">
        <v>278.81</v>
      </c>
      <c r="E359" s="6" t="s">
        <v>795</v>
      </c>
      <c r="F359" s="3">
        <v>44536</v>
      </c>
      <c r="G359" s="3">
        <v>44561</v>
      </c>
      <c r="H359" s="8">
        <v>-25</v>
      </c>
      <c r="I359" s="2">
        <v>-6970.25</v>
      </c>
    </row>
    <row r="360" spans="1:9">
      <c r="A360" s="3">
        <v>44536</v>
      </c>
      <c r="B360" s="6" t="s">
        <v>702</v>
      </c>
      <c r="C360" s="6" t="s">
        <v>18</v>
      </c>
      <c r="D360" s="5">
        <v>246.84</v>
      </c>
      <c r="E360" s="6" t="s">
        <v>801</v>
      </c>
      <c r="F360" s="3">
        <v>44536</v>
      </c>
      <c r="G360" s="3">
        <v>44561</v>
      </c>
      <c r="H360" s="8">
        <v>-25</v>
      </c>
      <c r="I360" s="2">
        <v>-6171</v>
      </c>
    </row>
    <row r="361" spans="1:9">
      <c r="A361" s="3">
        <v>44539</v>
      </c>
      <c r="B361" s="6" t="s">
        <v>933</v>
      </c>
      <c r="C361" s="6" t="s">
        <v>934</v>
      </c>
      <c r="D361" s="5">
        <v>10000</v>
      </c>
      <c r="E361" s="6" t="s">
        <v>935</v>
      </c>
      <c r="F361" s="3">
        <v>44539</v>
      </c>
      <c r="G361" s="3">
        <v>44561</v>
      </c>
      <c r="H361" s="8">
        <v>-22</v>
      </c>
      <c r="I361" s="2">
        <v>-220000</v>
      </c>
    </row>
  </sheetData>
  <autoFilter ref="C3:I361" xr:uid="{2C7032BD-ABCF-41F4-B648-CEC695B6176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I trim 2021</vt:lpstr>
      <vt:lpstr>II trim 2021</vt:lpstr>
      <vt:lpstr>III trim 2021</vt:lpstr>
      <vt:lpstr>IV trim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Di Loreto</dc:creator>
  <cp:lastModifiedBy>Giorgio Di Loreto</cp:lastModifiedBy>
  <cp:lastPrinted>2022-04-14T11:36:24Z</cp:lastPrinted>
  <dcterms:created xsi:type="dcterms:W3CDTF">2022-04-14T09:31:33Z</dcterms:created>
  <dcterms:modified xsi:type="dcterms:W3CDTF">2022-04-28T13:50:58Z</dcterms:modified>
</cp:coreProperties>
</file>